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90" windowWidth="21330" windowHeight="8355" activeTab="1"/>
  </bookViews>
  <sheets>
    <sheet name="Data" sheetId="1" r:id="rId1"/>
    <sheet name="Graph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8" i="1"/>
  <c r="R10" i="3"/>
  <c r="Q10"/>
  <c r="R9"/>
  <c r="Q9"/>
  <c r="R8"/>
  <c r="Q8"/>
  <c r="R7"/>
  <c r="Q7"/>
  <c r="R6"/>
  <c r="Q6"/>
  <c r="R5"/>
  <c r="Q5"/>
  <c r="R4"/>
  <c r="Q4"/>
  <c r="R3"/>
  <c r="Q3"/>
  <c r="Q47" i="1"/>
  <c r="R47"/>
  <c r="Q46"/>
  <c r="R46"/>
  <c r="Q45"/>
  <c r="R45"/>
  <c r="Q44"/>
  <c r="R44"/>
  <c r="Q43"/>
  <c r="R43"/>
  <c r="Q42"/>
  <c r="R42"/>
  <c r="Q41"/>
  <c r="R41"/>
  <c r="Q40"/>
  <c r="R40"/>
  <c r="Q39"/>
  <c r="R39"/>
  <c r="Q38"/>
  <c r="R38"/>
  <c r="Q37"/>
  <c r="R37"/>
  <c r="Q36"/>
  <c r="R36"/>
  <c r="Q35"/>
  <c r="R35"/>
  <c r="Q34"/>
  <c r="R34"/>
  <c r="Q33"/>
  <c r="R33"/>
  <c r="Q32"/>
  <c r="R32"/>
  <c r="Q31"/>
  <c r="R31"/>
  <c r="Q30"/>
  <c r="R30"/>
  <c r="Q29"/>
  <c r="R29"/>
  <c r="Q28"/>
  <c r="R28"/>
  <c r="Q27"/>
  <c r="R27"/>
  <c r="Q26"/>
  <c r="R26"/>
  <c r="Q25"/>
  <c r="R25"/>
  <c r="Q24"/>
  <c r="R24"/>
  <c r="Q23"/>
  <c r="R23"/>
  <c r="Q22"/>
  <c r="R22"/>
  <c r="Q21"/>
  <c r="R21"/>
  <c r="Q20"/>
  <c r="R20"/>
  <c r="Q19"/>
  <c r="R19"/>
  <c r="Q18"/>
  <c r="R18"/>
  <c r="Q17"/>
  <c r="R17"/>
  <c r="Q16"/>
  <c r="R16"/>
  <c r="Q15"/>
  <c r="R15"/>
  <c r="Q14"/>
  <c r="R14"/>
  <c r="Q13"/>
  <c r="R13"/>
  <c r="Q12"/>
  <c r="R12"/>
  <c r="Q11"/>
  <c r="R11"/>
  <c r="Q10"/>
  <c r="R10"/>
  <c r="Q9"/>
  <c r="R9"/>
  <c r="Q8"/>
  <c r="R8"/>
  <c r="Q7"/>
  <c r="R7"/>
  <c r="R6"/>
  <c r="Q6"/>
  <c r="R5"/>
  <c r="Q5"/>
  <c r="R4"/>
  <c r="Q4"/>
  <c r="R3"/>
  <c r="Q3"/>
</calcChain>
</file>

<file path=xl/sharedStrings.xml><?xml version="1.0" encoding="utf-8"?>
<sst xmlns="http://schemas.openxmlformats.org/spreadsheetml/2006/main" count="179" uniqueCount="81">
  <si>
    <t>日付</t>
    <rPh sb="0" eb="2">
      <t>ヒヅケ</t>
    </rPh>
    <phoneticPr fontId="1"/>
  </si>
  <si>
    <t>時刻</t>
    <rPh sb="0" eb="2">
      <t>ジコク</t>
    </rPh>
    <phoneticPr fontId="1"/>
  </si>
  <si>
    <t>天候</t>
    <rPh sb="0" eb="2">
      <t>テンコウ</t>
    </rPh>
    <phoneticPr fontId="1"/>
  </si>
  <si>
    <t>場所</t>
    <rPh sb="0" eb="2">
      <t>バショ</t>
    </rPh>
    <phoneticPr fontId="1"/>
  </si>
  <si>
    <t>6号館3階東側ベランダ</t>
    <rPh sb="1" eb="3">
      <t>ゴウカン</t>
    </rPh>
    <rPh sb="4" eb="5">
      <t>カイ</t>
    </rPh>
    <rPh sb="5" eb="7">
      <t>ヒガシガワ</t>
    </rPh>
    <phoneticPr fontId="1"/>
  </si>
  <si>
    <t>快晴</t>
    <rPh sb="0" eb="2">
      <t>カイセイ</t>
    </rPh>
    <phoneticPr fontId="1"/>
  </si>
  <si>
    <t>平均値（μSv/h）</t>
    <rPh sb="0" eb="3">
      <t>ヘイキンチ</t>
    </rPh>
    <phoneticPr fontId="1"/>
  </si>
  <si>
    <t>風向き</t>
    <rPh sb="0" eb="2">
      <t>カザム</t>
    </rPh>
    <phoneticPr fontId="1"/>
  </si>
  <si>
    <t>北北東</t>
    <rPh sb="0" eb="3">
      <t>ホクホクトウ</t>
    </rPh>
    <phoneticPr fontId="1"/>
  </si>
  <si>
    <t>風速(m/s)</t>
    <rPh sb="0" eb="2">
      <t>フウソク</t>
    </rPh>
    <phoneticPr fontId="1"/>
  </si>
  <si>
    <t>快晴</t>
    <rPh sb="0" eb="2">
      <t>カイセイ</t>
    </rPh>
    <phoneticPr fontId="1"/>
  </si>
  <si>
    <t>南西</t>
    <rPh sb="0" eb="1">
      <t>ミナミ</t>
    </rPh>
    <rPh sb="1" eb="2">
      <t>ニシ</t>
    </rPh>
    <phoneticPr fontId="1"/>
  </si>
  <si>
    <t>http://kankyo.eng.toyo.ac.jp/~hkose/weather/</t>
    <phoneticPr fontId="1"/>
  </si>
  <si>
    <t>〃</t>
    <phoneticPr fontId="1"/>
  </si>
  <si>
    <t>標準偏差</t>
    <rPh sb="0" eb="2">
      <t>ヒョウジュン</t>
    </rPh>
    <rPh sb="2" eb="4">
      <t>ヘンサ</t>
    </rPh>
    <phoneticPr fontId="1"/>
  </si>
  <si>
    <t>東南東</t>
    <rPh sb="0" eb="3">
      <t>トウナントウ</t>
    </rPh>
    <phoneticPr fontId="1"/>
  </si>
  <si>
    <t>南東</t>
    <rPh sb="0" eb="2">
      <t>ナントウ</t>
    </rPh>
    <phoneticPr fontId="1"/>
  </si>
  <si>
    <t>快晴</t>
    <rPh sb="0" eb="2">
      <t>カイセイ</t>
    </rPh>
    <phoneticPr fontId="1"/>
  </si>
  <si>
    <t>南東</t>
    <rPh sb="0" eb="2">
      <t>ナントウ</t>
    </rPh>
    <phoneticPr fontId="1"/>
  </si>
  <si>
    <t>快晴</t>
    <rPh sb="0" eb="2">
      <t>カイセイ</t>
    </rPh>
    <phoneticPr fontId="1"/>
  </si>
  <si>
    <t>北北東</t>
    <rPh sb="0" eb="3">
      <t>ホクホクトウ</t>
    </rPh>
    <phoneticPr fontId="1"/>
  </si>
  <si>
    <t>くもり</t>
    <phoneticPr fontId="1"/>
  </si>
  <si>
    <t>南西</t>
    <rPh sb="0" eb="2">
      <t>ナンセイ</t>
    </rPh>
    <phoneticPr fontId="1"/>
  </si>
  <si>
    <t>晴</t>
    <rPh sb="0" eb="1">
      <t>ハレ</t>
    </rPh>
    <phoneticPr fontId="1"/>
  </si>
  <si>
    <t>北東</t>
    <rPh sb="0" eb="2">
      <t>ホクトウ</t>
    </rPh>
    <phoneticPr fontId="1"/>
  </si>
  <si>
    <t>快晴</t>
    <rPh sb="0" eb="2">
      <t>カイセイ</t>
    </rPh>
    <phoneticPr fontId="1"/>
  </si>
  <si>
    <t>西南西</t>
    <rPh sb="0" eb="3">
      <t>セイナンセイ</t>
    </rPh>
    <phoneticPr fontId="1"/>
  </si>
  <si>
    <t>くもり</t>
    <phoneticPr fontId="1"/>
  </si>
  <si>
    <t>北東</t>
    <rPh sb="0" eb="2">
      <t>ホクトウ</t>
    </rPh>
    <phoneticPr fontId="1"/>
  </si>
  <si>
    <t>Radi-1000（堀場製作所製：CsIシンチレーション方式γ線検出，60秒間平均値，単位μSv/h）</t>
    <rPh sb="10" eb="12">
      <t>ホリバ</t>
    </rPh>
    <rPh sb="12" eb="15">
      <t>セイサクショ</t>
    </rPh>
    <rPh sb="15" eb="16">
      <t>セイ</t>
    </rPh>
    <rPh sb="28" eb="30">
      <t>ホウシキ</t>
    </rPh>
    <rPh sb="31" eb="32">
      <t>セン</t>
    </rPh>
    <rPh sb="32" eb="34">
      <t>ケンシュツ</t>
    </rPh>
    <rPh sb="37" eb="38">
      <t>ビョウ</t>
    </rPh>
    <rPh sb="38" eb="39">
      <t>カン</t>
    </rPh>
    <rPh sb="39" eb="42">
      <t>ヘイキンチ</t>
    </rPh>
    <rPh sb="43" eb="45">
      <t>タンイ</t>
    </rPh>
    <phoneticPr fontId="1"/>
  </si>
  <si>
    <t>6号館北側駐車場</t>
    <rPh sb="1" eb="3">
      <t>ゴウカン</t>
    </rPh>
    <rPh sb="3" eb="5">
      <t>キタガワ</t>
    </rPh>
    <rPh sb="5" eb="8">
      <t>チュウシャジョウ</t>
    </rPh>
    <phoneticPr fontId="1"/>
  </si>
  <si>
    <t>応化実験棟南側東屋</t>
    <rPh sb="0" eb="2">
      <t>オウカ</t>
    </rPh>
    <rPh sb="2" eb="5">
      <t>ジッケントウ</t>
    </rPh>
    <rPh sb="5" eb="7">
      <t>ミナミガワ</t>
    </rPh>
    <rPh sb="7" eb="9">
      <t>アズマヤ</t>
    </rPh>
    <phoneticPr fontId="1"/>
  </si>
  <si>
    <t>都市環境建築実験棟南</t>
    <rPh sb="0" eb="2">
      <t>トシ</t>
    </rPh>
    <rPh sb="2" eb="4">
      <t>カンキョウ</t>
    </rPh>
    <rPh sb="4" eb="6">
      <t>ケンチク</t>
    </rPh>
    <rPh sb="6" eb="9">
      <t>ジッケントウ</t>
    </rPh>
    <rPh sb="9" eb="10">
      <t>ミナミ</t>
    </rPh>
    <phoneticPr fontId="1"/>
  </si>
  <si>
    <t>7号館・図書館間</t>
    <rPh sb="1" eb="3">
      <t>ゴウカン</t>
    </rPh>
    <rPh sb="4" eb="7">
      <t>トショカン</t>
    </rPh>
    <rPh sb="7" eb="8">
      <t>アイダ</t>
    </rPh>
    <phoneticPr fontId="1"/>
  </si>
  <si>
    <t>南門駐車場・陸上競技場間</t>
    <rPh sb="0" eb="1">
      <t>ミナミ</t>
    </rPh>
    <rPh sb="1" eb="2">
      <t>モン</t>
    </rPh>
    <rPh sb="2" eb="5">
      <t>チュウシャジョウ</t>
    </rPh>
    <rPh sb="6" eb="8">
      <t>リクジョウ</t>
    </rPh>
    <rPh sb="8" eb="11">
      <t>キョウギジョウ</t>
    </rPh>
    <rPh sb="11" eb="12">
      <t>アイダ</t>
    </rPh>
    <phoneticPr fontId="1"/>
  </si>
  <si>
    <t>学生ホール食堂棟南側芝生広場前</t>
    <rPh sb="0" eb="2">
      <t>ガクセイ</t>
    </rPh>
    <rPh sb="5" eb="7">
      <t>ショクドウ</t>
    </rPh>
    <rPh sb="7" eb="8">
      <t>トウ</t>
    </rPh>
    <rPh sb="8" eb="10">
      <t>ミナミガワ</t>
    </rPh>
    <rPh sb="10" eb="12">
      <t>シバフ</t>
    </rPh>
    <rPh sb="12" eb="14">
      <t>ヒロバ</t>
    </rPh>
    <rPh sb="14" eb="15">
      <t>マエ</t>
    </rPh>
    <phoneticPr fontId="1"/>
  </si>
  <si>
    <t>南西</t>
    <rPh sb="0" eb="2">
      <t>ナンセイ</t>
    </rPh>
    <phoneticPr fontId="1"/>
  </si>
  <si>
    <t>野球場1塁側ベンチ上通路</t>
    <rPh sb="0" eb="3">
      <t>ヤキュウジョウ</t>
    </rPh>
    <rPh sb="4" eb="5">
      <t>ルイ</t>
    </rPh>
    <rPh sb="5" eb="6">
      <t>ガワ</t>
    </rPh>
    <rPh sb="9" eb="10">
      <t>ウエ</t>
    </rPh>
    <rPh sb="10" eb="12">
      <t>ツウロ</t>
    </rPh>
    <phoneticPr fontId="1"/>
  </si>
  <si>
    <t>晴</t>
    <rPh sb="0" eb="1">
      <t>ハレ</t>
    </rPh>
    <phoneticPr fontId="1"/>
  </si>
  <si>
    <t>南南東</t>
    <rPh sb="0" eb="3">
      <t>ナンナントウ</t>
    </rPh>
    <phoneticPr fontId="1"/>
  </si>
  <si>
    <t>快晴</t>
    <rPh sb="0" eb="2">
      <t>カイセイ</t>
    </rPh>
    <phoneticPr fontId="1"/>
  </si>
  <si>
    <t>北</t>
    <rPh sb="0" eb="1">
      <t>キタ</t>
    </rPh>
    <phoneticPr fontId="1"/>
  </si>
  <si>
    <t>南東</t>
    <rPh sb="0" eb="2">
      <t>ナントウ</t>
    </rPh>
    <phoneticPr fontId="1"/>
  </si>
  <si>
    <t>西南西</t>
    <rPh sb="0" eb="3">
      <t>セイナンセイ</t>
    </rPh>
    <phoneticPr fontId="1"/>
  </si>
  <si>
    <t>南東</t>
    <rPh sb="0" eb="2">
      <t>ナントウ</t>
    </rPh>
    <phoneticPr fontId="1"/>
  </si>
  <si>
    <t>晴</t>
    <rPh sb="0" eb="1">
      <t>ハレ</t>
    </rPh>
    <phoneticPr fontId="1"/>
  </si>
  <si>
    <t>快晴</t>
    <rPh sb="0" eb="2">
      <t>カイセイ</t>
    </rPh>
    <phoneticPr fontId="1"/>
  </si>
  <si>
    <t>北東</t>
    <rPh sb="0" eb="2">
      <t>ホクトウ</t>
    </rPh>
    <phoneticPr fontId="1"/>
  </si>
  <si>
    <t>南西</t>
    <rPh sb="0" eb="2">
      <t>ナンセイ</t>
    </rPh>
    <phoneticPr fontId="1"/>
  </si>
  <si>
    <t>南南東</t>
    <rPh sb="0" eb="3">
      <t>ナンナントウ</t>
    </rPh>
    <phoneticPr fontId="1"/>
  </si>
  <si>
    <t>小雨</t>
    <rPh sb="0" eb="2">
      <t>コサメ</t>
    </rPh>
    <phoneticPr fontId="1"/>
  </si>
  <si>
    <t>北</t>
    <rPh sb="0" eb="1">
      <t>キタ</t>
    </rPh>
    <phoneticPr fontId="1"/>
  </si>
  <si>
    <t>?</t>
    <phoneticPr fontId="1"/>
  </si>
  <si>
    <t>東</t>
    <rPh sb="0" eb="1">
      <t>ヒガシ</t>
    </rPh>
    <phoneticPr fontId="1"/>
  </si>
  <si>
    <t>南西</t>
    <rPh sb="0" eb="2">
      <t>ナンセイ</t>
    </rPh>
    <phoneticPr fontId="1"/>
  </si>
  <si>
    <t>北東</t>
    <rPh sb="0" eb="2">
      <t>ホクトウ</t>
    </rPh>
    <phoneticPr fontId="1"/>
  </si>
  <si>
    <t>南</t>
    <rPh sb="0" eb="1">
      <t>ミナミ</t>
    </rPh>
    <phoneticPr fontId="1"/>
  </si>
  <si>
    <t>晴</t>
    <rPh sb="0" eb="1">
      <t>ハ</t>
    </rPh>
    <phoneticPr fontId="1"/>
  </si>
  <si>
    <t>北東</t>
    <rPh sb="0" eb="2">
      <t>ホクトウ</t>
    </rPh>
    <phoneticPr fontId="1"/>
  </si>
  <si>
    <t>南南西</t>
    <rPh sb="0" eb="3">
      <t>ナンナンセイ</t>
    </rPh>
    <phoneticPr fontId="1"/>
  </si>
  <si>
    <t>雨</t>
    <rPh sb="0" eb="1">
      <t>アメ</t>
    </rPh>
    <phoneticPr fontId="1"/>
  </si>
  <si>
    <t>東</t>
    <rPh sb="0" eb="1">
      <t>トウ</t>
    </rPh>
    <phoneticPr fontId="1"/>
  </si>
  <si>
    <t>雨</t>
    <rPh sb="0" eb="1">
      <t>アメ</t>
    </rPh>
    <phoneticPr fontId="1"/>
  </si>
  <si>
    <t>南東</t>
    <rPh sb="0" eb="2">
      <t>ナントウ</t>
    </rPh>
    <phoneticPr fontId="1"/>
  </si>
  <si>
    <t>晴</t>
    <rPh sb="0" eb="1">
      <t>ハ</t>
    </rPh>
    <phoneticPr fontId="1"/>
  </si>
  <si>
    <t>快晴</t>
    <rPh sb="0" eb="2">
      <t>カイセイ</t>
    </rPh>
    <phoneticPr fontId="1"/>
  </si>
  <si>
    <t>南南西</t>
    <rPh sb="0" eb="3">
      <t>ナンナンセイ</t>
    </rPh>
    <phoneticPr fontId="1"/>
  </si>
  <si>
    <t>北東</t>
    <rPh sb="0" eb="2">
      <t>ホクトウ</t>
    </rPh>
    <phoneticPr fontId="1"/>
  </si>
  <si>
    <t>雨</t>
    <rPh sb="0" eb="1">
      <t>アメ</t>
    </rPh>
    <phoneticPr fontId="1"/>
  </si>
  <si>
    <t>快晴</t>
    <rPh sb="0" eb="2">
      <t>カイセイ</t>
    </rPh>
    <phoneticPr fontId="1"/>
  </si>
  <si>
    <t>南西</t>
    <rPh sb="0" eb="2">
      <t>ナンセイ</t>
    </rPh>
    <phoneticPr fontId="1"/>
  </si>
  <si>
    <t>南南東</t>
    <rPh sb="0" eb="3">
      <t>ナンナントウ</t>
    </rPh>
    <phoneticPr fontId="1"/>
  </si>
  <si>
    <t>快晴</t>
    <rPh sb="0" eb="2">
      <t>カイセイ</t>
    </rPh>
    <phoneticPr fontId="1"/>
  </si>
  <si>
    <t>南東</t>
    <rPh sb="0" eb="2">
      <t>ナントウ</t>
    </rPh>
    <phoneticPr fontId="1"/>
  </si>
  <si>
    <t>快晴</t>
    <rPh sb="0" eb="2">
      <t>カイセイ</t>
    </rPh>
    <phoneticPr fontId="1"/>
  </si>
  <si>
    <t>北北西</t>
    <rPh sb="0" eb="3">
      <t>ホクホクセイ</t>
    </rPh>
    <phoneticPr fontId="1"/>
  </si>
  <si>
    <t>北西</t>
    <rPh sb="0" eb="2">
      <t>ホクセイ</t>
    </rPh>
    <phoneticPr fontId="1"/>
  </si>
  <si>
    <t>西</t>
    <rPh sb="0" eb="1">
      <t>ニシ</t>
    </rPh>
    <phoneticPr fontId="1"/>
  </si>
  <si>
    <t>晴れ</t>
    <rPh sb="0" eb="1">
      <t>ハ</t>
    </rPh>
    <phoneticPr fontId="1"/>
  </si>
  <si>
    <t>西南西</t>
    <rPh sb="0" eb="3">
      <t>セイナンセイ</t>
    </rPh>
    <phoneticPr fontId="1"/>
  </si>
  <si>
    <t>北北西</t>
    <rPh sb="0" eb="3">
      <t>ホクホクセイ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</si>
</sst>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3" borderId="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20" fontId="0" fillId="0" borderId="6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0" fontId="0" fillId="0" borderId="1" xfId="0" applyNumberFormat="1" applyBorder="1" applyAlignment="1">
      <alignment horizontal="right" vertical="center"/>
    </xf>
    <xf numFmtId="20" fontId="0" fillId="0" borderId="1" xfId="0" applyNumberFormat="1" applyBorder="1">
      <alignment vertical="center"/>
    </xf>
    <xf numFmtId="14" fontId="0" fillId="0" borderId="6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5" xfId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7"/>
  <c:chart>
    <c:title>
      <c:tx>
        <c:rich>
          <a:bodyPr/>
          <a:lstStyle/>
          <a:p>
            <a:pPr>
              <a:defRPr/>
            </a:pPr>
            <a:r>
              <a:rPr lang="ja-JP" sz="1600"/>
              <a:t>川越キャンパス空間放射線量</a:t>
            </a:r>
            <a:r>
              <a:rPr lang="ja-JP" altLang="en-US" sz="1600"/>
              <a:t>　</a:t>
            </a:r>
            <a:endParaRPr lang="en-US" altLang="ja-JP" sz="1600"/>
          </a:p>
          <a:p>
            <a:pPr>
              <a:defRPr/>
            </a:pPr>
            <a:r>
              <a:rPr lang="ja-JP" altLang="en-US" sz="900" b="0"/>
              <a:t>（測定場所：６号館３階東側ベランダ，　測定機器：</a:t>
            </a:r>
            <a:r>
              <a:rPr lang="en-US" altLang="ja-JP" sz="900" b="0"/>
              <a:t>HORIBA</a:t>
            </a:r>
            <a:r>
              <a:rPr lang="en-US" altLang="ja-JP" sz="900" b="0" baseline="0"/>
              <a:t> Radi PA-1000</a:t>
            </a:r>
            <a:r>
              <a:rPr lang="ja-JP" altLang="en-US" sz="900" b="0" baseline="0"/>
              <a:t>，</a:t>
            </a:r>
            <a:r>
              <a:rPr lang="en-US" altLang="ja-JP" sz="900" b="0" baseline="0"/>
              <a:t>10</a:t>
            </a:r>
            <a:r>
              <a:rPr lang="ja-JP" altLang="en-US" sz="900" b="0" baseline="0"/>
              <a:t>秒間隔の</a:t>
            </a:r>
            <a:r>
              <a:rPr lang="en-US" altLang="ja-JP" sz="900" b="0" baseline="0"/>
              <a:t>60</a:t>
            </a:r>
            <a:r>
              <a:rPr lang="ja-JP" altLang="en-US" sz="900" b="0" baseline="0"/>
              <a:t>秒移動平均値の</a:t>
            </a:r>
            <a:r>
              <a:rPr lang="en-US" altLang="ja-JP" sz="900" b="0" baseline="0"/>
              <a:t>10</a:t>
            </a:r>
            <a:r>
              <a:rPr lang="ja-JP" altLang="en-US" sz="900" b="0" baseline="0"/>
              <a:t>回平均</a:t>
            </a:r>
            <a:r>
              <a:rPr lang="ja-JP" altLang="en-US" sz="900" b="0"/>
              <a:t>）</a:t>
            </a:r>
            <a:endParaRPr lang="en-US" sz="900" b="0"/>
          </a:p>
        </c:rich>
      </c:tx>
      <c:layout/>
    </c:title>
    <c:plotArea>
      <c:layout/>
      <c:scatterChart>
        <c:scatterStyle val="lineMarker"/>
        <c:ser>
          <c:idx val="14"/>
          <c:order val="0"/>
          <c:tx>
            <c:strRef>
              <c:f>Data!$Q$1</c:f>
              <c:strCache>
                <c:ptCount val="1"/>
                <c:pt idx="0">
                  <c:v>平均値（μSv/h）</c:v>
                </c:pt>
              </c:strCache>
            </c:strRef>
          </c:tx>
          <c:errBars>
            <c:errDir val="y"/>
            <c:errBarType val="both"/>
            <c:errValType val="cust"/>
            <c:plus>
              <c:numRef>
                <c:f>Data!$R$36</c:f>
                <c:numCache>
                  <c:formatCode>General</c:formatCode>
                  <c:ptCount val="1"/>
                  <c:pt idx="0">
                    <c:v>9.7205395369232978E-3</c:v>
                  </c:pt>
                </c:numCache>
              </c:numRef>
            </c:plus>
            <c:minus>
              <c:numRef>
                <c:f>Data!$R$36</c:f>
                <c:numCache>
                  <c:formatCode>General</c:formatCode>
                  <c:ptCount val="1"/>
                  <c:pt idx="0">
                    <c:v>9.7205395369232978E-3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Data!$B$2:$B$51</c:f>
              <c:numCache>
                <c:formatCode>yyyy/mm/dd</c:formatCode>
                <c:ptCount val="50"/>
                <c:pt idx="1">
                  <c:v>40628</c:v>
                </c:pt>
                <c:pt idx="2">
                  <c:v>40630</c:v>
                </c:pt>
                <c:pt idx="3">
                  <c:v>40630</c:v>
                </c:pt>
                <c:pt idx="4">
                  <c:v>40631</c:v>
                </c:pt>
                <c:pt idx="5">
                  <c:v>40631</c:v>
                </c:pt>
                <c:pt idx="6">
                  <c:v>40632</c:v>
                </c:pt>
                <c:pt idx="7">
                  <c:v>40632</c:v>
                </c:pt>
                <c:pt idx="8">
                  <c:v>40633</c:v>
                </c:pt>
                <c:pt idx="9">
                  <c:v>40633</c:v>
                </c:pt>
                <c:pt idx="10">
                  <c:v>40634</c:v>
                </c:pt>
                <c:pt idx="11">
                  <c:v>40635</c:v>
                </c:pt>
                <c:pt idx="12">
                  <c:v>40637</c:v>
                </c:pt>
                <c:pt idx="13">
                  <c:v>40638</c:v>
                </c:pt>
                <c:pt idx="14">
                  <c:v>40639</c:v>
                </c:pt>
                <c:pt idx="15">
                  <c:v>40640</c:v>
                </c:pt>
                <c:pt idx="16">
                  <c:v>40641</c:v>
                </c:pt>
                <c:pt idx="17">
                  <c:v>40644</c:v>
                </c:pt>
                <c:pt idx="18">
                  <c:v>40645</c:v>
                </c:pt>
                <c:pt idx="19">
                  <c:v>40646</c:v>
                </c:pt>
                <c:pt idx="20">
                  <c:v>40647</c:v>
                </c:pt>
                <c:pt idx="21">
                  <c:v>40648</c:v>
                </c:pt>
                <c:pt idx="22">
                  <c:v>40649</c:v>
                </c:pt>
                <c:pt idx="23">
                  <c:v>40652</c:v>
                </c:pt>
                <c:pt idx="24">
                  <c:v>40654</c:v>
                </c:pt>
                <c:pt idx="25">
                  <c:v>40655</c:v>
                </c:pt>
                <c:pt idx="26">
                  <c:v>40658</c:v>
                </c:pt>
                <c:pt idx="27">
                  <c:v>40659</c:v>
                </c:pt>
                <c:pt idx="28">
                  <c:v>40661</c:v>
                </c:pt>
                <c:pt idx="29">
                  <c:v>40665</c:v>
                </c:pt>
                <c:pt idx="30">
                  <c:v>40669</c:v>
                </c:pt>
                <c:pt idx="31">
                  <c:v>40673</c:v>
                </c:pt>
                <c:pt idx="32">
                  <c:v>40675</c:v>
                </c:pt>
                <c:pt idx="33">
                  <c:v>40676</c:v>
                </c:pt>
                <c:pt idx="34">
                  <c:v>40679</c:v>
                </c:pt>
                <c:pt idx="35">
                  <c:v>40681</c:v>
                </c:pt>
                <c:pt idx="36">
                  <c:v>40683</c:v>
                </c:pt>
                <c:pt idx="37">
                  <c:v>40686</c:v>
                </c:pt>
                <c:pt idx="38">
                  <c:v>40687</c:v>
                </c:pt>
                <c:pt idx="39">
                  <c:v>40694</c:v>
                </c:pt>
                <c:pt idx="40">
                  <c:v>40695</c:v>
                </c:pt>
                <c:pt idx="41">
                  <c:v>40697</c:v>
                </c:pt>
                <c:pt idx="42">
                  <c:v>40698</c:v>
                </c:pt>
                <c:pt idx="43">
                  <c:v>40700</c:v>
                </c:pt>
                <c:pt idx="44">
                  <c:v>40701</c:v>
                </c:pt>
                <c:pt idx="45">
                  <c:v>40703</c:v>
                </c:pt>
                <c:pt idx="46">
                  <c:v>40704</c:v>
                </c:pt>
              </c:numCache>
            </c:numRef>
          </c:xVal>
          <c:yVal>
            <c:numRef>
              <c:f>Data!$Q$2:$Q$51</c:f>
              <c:numCache>
                <c:formatCode>General</c:formatCode>
                <c:ptCount val="50"/>
                <c:pt idx="1">
                  <c:v>0.12890000000000001</c:v>
                </c:pt>
                <c:pt idx="2">
                  <c:v>0.12309999999999999</c:v>
                </c:pt>
                <c:pt idx="3">
                  <c:v>0.11899999999999999</c:v>
                </c:pt>
                <c:pt idx="4">
                  <c:v>0.1177</c:v>
                </c:pt>
                <c:pt idx="5">
                  <c:v>0.1111</c:v>
                </c:pt>
                <c:pt idx="6">
                  <c:v>0.12090000000000001</c:v>
                </c:pt>
                <c:pt idx="7">
                  <c:v>9.8299999999999985E-2</c:v>
                </c:pt>
                <c:pt idx="8">
                  <c:v>0.1041</c:v>
                </c:pt>
                <c:pt idx="9">
                  <c:v>8.7999999999999981E-2</c:v>
                </c:pt>
                <c:pt idx="10">
                  <c:v>0.10939999999999998</c:v>
                </c:pt>
                <c:pt idx="11">
                  <c:v>9.7399999999999987E-2</c:v>
                </c:pt>
                <c:pt idx="12">
                  <c:v>7.7299999999999994E-2</c:v>
                </c:pt>
                <c:pt idx="13">
                  <c:v>8.5900000000000004E-2</c:v>
                </c:pt>
                <c:pt idx="14">
                  <c:v>8.4999999999999992E-2</c:v>
                </c:pt>
                <c:pt idx="15">
                  <c:v>8.3199999999999996E-2</c:v>
                </c:pt>
                <c:pt idx="16">
                  <c:v>7.5700000000000003E-2</c:v>
                </c:pt>
                <c:pt idx="17">
                  <c:v>8.2199999999999981E-2</c:v>
                </c:pt>
                <c:pt idx="18">
                  <c:v>7.4899999999999994E-2</c:v>
                </c:pt>
                <c:pt idx="19">
                  <c:v>7.6799999999999993E-2</c:v>
                </c:pt>
                <c:pt idx="20">
                  <c:v>7.4199999999999988E-2</c:v>
                </c:pt>
                <c:pt idx="21">
                  <c:v>7.3799999999999991E-2</c:v>
                </c:pt>
                <c:pt idx="22">
                  <c:v>7.2699999999999987E-2</c:v>
                </c:pt>
                <c:pt idx="23">
                  <c:v>7.3799999999999991E-2</c:v>
                </c:pt>
                <c:pt idx="24">
                  <c:v>7.0199999999999999E-2</c:v>
                </c:pt>
                <c:pt idx="25">
                  <c:v>6.1499999999999999E-2</c:v>
                </c:pt>
                <c:pt idx="26">
                  <c:v>6.8200000000000011E-2</c:v>
                </c:pt>
                <c:pt idx="27">
                  <c:v>6.6700000000000009E-2</c:v>
                </c:pt>
                <c:pt idx="28">
                  <c:v>6.7299999999999999E-2</c:v>
                </c:pt>
                <c:pt idx="29">
                  <c:v>6.4500000000000002E-2</c:v>
                </c:pt>
                <c:pt idx="30">
                  <c:v>7.3699999999999988E-2</c:v>
                </c:pt>
                <c:pt idx="31">
                  <c:v>7.5199999999999989E-2</c:v>
                </c:pt>
                <c:pt idx="32">
                  <c:v>6.88E-2</c:v>
                </c:pt>
                <c:pt idx="33">
                  <c:v>6.4500000000000002E-2</c:v>
                </c:pt>
                <c:pt idx="34">
                  <c:v>7.3399999999999993E-2</c:v>
                </c:pt>
                <c:pt idx="35">
                  <c:v>7.0899999999999991E-2</c:v>
                </c:pt>
                <c:pt idx="36">
                  <c:v>6.4100000000000004E-2</c:v>
                </c:pt>
                <c:pt idx="37">
                  <c:v>6.1100000000000002E-2</c:v>
                </c:pt>
                <c:pt idx="38">
                  <c:v>6.3500000000000001E-2</c:v>
                </c:pt>
                <c:pt idx="39">
                  <c:v>6.3600000000000018E-2</c:v>
                </c:pt>
                <c:pt idx="40">
                  <c:v>6.0699999999999997E-2</c:v>
                </c:pt>
                <c:pt idx="41">
                  <c:v>5.9899999999999995E-2</c:v>
                </c:pt>
                <c:pt idx="42">
                  <c:v>6.8200000000000011E-2</c:v>
                </c:pt>
                <c:pt idx="43">
                  <c:v>7.0300000000000001E-2</c:v>
                </c:pt>
                <c:pt idx="44">
                  <c:v>6.6699999999999995E-2</c:v>
                </c:pt>
                <c:pt idx="45">
                  <c:v>6.3500000000000001E-2</c:v>
                </c:pt>
                <c:pt idx="46">
                  <c:v>7.0000000000000007E-2</c:v>
                </c:pt>
              </c:numCache>
            </c:numRef>
          </c:yVal>
        </c:ser>
        <c:axId val="71840128"/>
        <c:axId val="71842432"/>
      </c:scatterChart>
      <c:valAx>
        <c:axId val="7184012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sz="1400"/>
                  <a:t>日付</a:t>
                </a:r>
                <a:r>
                  <a:rPr lang="ja-JP" altLang="en-US" sz="1400"/>
                  <a:t>　（２０１１年）</a:t>
                </a:r>
                <a:endParaRPr lang="ja-JP" sz="1400"/>
              </a:p>
            </c:rich>
          </c:tx>
          <c:layout/>
        </c:title>
        <c:numFmt formatCode="m/d;@" sourceLinked="0"/>
        <c:tickLblPos val="nextTo"/>
        <c:crossAx val="71842432"/>
        <c:crosses val="autoZero"/>
        <c:crossBetween val="midCat"/>
      </c:valAx>
      <c:valAx>
        <c:axId val="7184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sz="1400"/>
                  <a:t>ガンマ線量（</a:t>
                </a:r>
                <a:r>
                  <a:rPr lang="en-US" sz="1400"/>
                  <a:t>μSv/h</a:t>
                </a:r>
                <a:r>
                  <a:rPr lang="ja-JP" sz="1400"/>
                  <a:t>）</a:t>
                </a:r>
              </a:p>
            </c:rich>
          </c:tx>
          <c:layout/>
        </c:title>
        <c:numFmt formatCode="General" sourceLinked="1"/>
        <c:tickLblPos val="nextTo"/>
        <c:crossAx val="71840128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11</xdr:col>
      <xdr:colOff>76200</xdr:colOff>
      <xdr:row>26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ankyo.eng.toyo.ac.jp/~hkose/weath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kankyo.eng.toyo.ac.jp/~hkose/weath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opLeftCell="A28" workbookViewId="0">
      <selection activeCell="G53" sqref="G53"/>
    </sheetView>
  </sheetViews>
  <sheetFormatPr defaultRowHeight="13.5"/>
  <cols>
    <col min="1" max="1" width="21.125" style="1" customWidth="1"/>
    <col min="2" max="2" width="10.625" customWidth="1"/>
    <col min="7" max="16" width="7.25" customWidth="1"/>
    <col min="17" max="17" width="14.375" customWidth="1"/>
  </cols>
  <sheetData>
    <row r="1" spans="1:18">
      <c r="A1" s="15" t="s">
        <v>3</v>
      </c>
      <c r="B1" s="15" t="s">
        <v>0</v>
      </c>
      <c r="C1" s="15" t="s">
        <v>1</v>
      </c>
      <c r="D1" s="15" t="s">
        <v>2</v>
      </c>
      <c r="E1" s="2" t="s">
        <v>9</v>
      </c>
      <c r="F1" s="2" t="s">
        <v>7</v>
      </c>
      <c r="G1" s="17" t="s">
        <v>29</v>
      </c>
      <c r="H1" s="18"/>
      <c r="I1" s="18"/>
      <c r="J1" s="18"/>
      <c r="K1" s="18"/>
      <c r="L1" s="18"/>
      <c r="M1" s="18"/>
      <c r="N1" s="18"/>
      <c r="O1" s="18"/>
      <c r="P1" s="19"/>
      <c r="Q1" s="15" t="s">
        <v>6</v>
      </c>
      <c r="R1" s="15" t="s">
        <v>14</v>
      </c>
    </row>
    <row r="2" spans="1:18" ht="14.25" thickBot="1">
      <c r="A2" s="16"/>
      <c r="B2" s="16"/>
      <c r="C2" s="16"/>
      <c r="D2" s="16"/>
      <c r="E2" s="20" t="s">
        <v>12</v>
      </c>
      <c r="F2" s="21"/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16"/>
      <c r="R2" s="16"/>
    </row>
    <row r="3" spans="1:18" ht="14.25" thickTop="1">
      <c r="A3" s="6" t="s">
        <v>4</v>
      </c>
      <c r="B3" s="13">
        <v>40628</v>
      </c>
      <c r="C3" s="9">
        <v>0.625</v>
      </c>
      <c r="D3" s="8" t="s">
        <v>5</v>
      </c>
      <c r="E3" s="8">
        <v>4.9000000000000004</v>
      </c>
      <c r="F3" s="8" t="s">
        <v>8</v>
      </c>
      <c r="G3" s="4">
        <v>9.7000000000000003E-2</v>
      </c>
      <c r="H3" s="4">
        <v>0.12</v>
      </c>
      <c r="I3" s="4">
        <v>0.11899999999999999</v>
      </c>
      <c r="J3" s="4">
        <v>0.13400000000000001</v>
      </c>
      <c r="K3" s="4">
        <v>0.13600000000000001</v>
      </c>
      <c r="L3" s="4">
        <v>0.14000000000000001</v>
      </c>
      <c r="M3" s="4">
        <v>0.13600000000000001</v>
      </c>
      <c r="N3" s="4">
        <v>0.13700000000000001</v>
      </c>
      <c r="O3" s="4">
        <v>0.13800000000000001</v>
      </c>
      <c r="P3" s="4">
        <v>0.13200000000000001</v>
      </c>
      <c r="Q3" s="4">
        <f t="shared" ref="Q3:Q47" si="0">AVERAGE(G3:P3)</f>
        <v>0.12890000000000001</v>
      </c>
      <c r="R3" s="4">
        <f t="shared" ref="R3:R48" si="1">STDEV(G3:P3)</f>
        <v>1.3345411196362435E-2</v>
      </c>
    </row>
    <row r="4" spans="1:18">
      <c r="A4" s="7" t="s">
        <v>13</v>
      </c>
      <c r="B4" s="14">
        <v>40630</v>
      </c>
      <c r="C4" s="11">
        <v>0.4375</v>
      </c>
      <c r="D4" s="10" t="s">
        <v>10</v>
      </c>
      <c r="E4" s="10">
        <v>0.4</v>
      </c>
      <c r="F4" s="10" t="s">
        <v>11</v>
      </c>
      <c r="G4" s="3">
        <v>0.09</v>
      </c>
      <c r="H4" s="3">
        <v>9.8000000000000004E-2</v>
      </c>
      <c r="I4" s="3">
        <v>0.113</v>
      </c>
      <c r="J4" s="3">
        <v>0.129</v>
      </c>
      <c r="K4" s="3">
        <v>0.13500000000000001</v>
      </c>
      <c r="L4" s="3">
        <v>0.13300000000000001</v>
      </c>
      <c r="M4" s="3">
        <v>0.13</v>
      </c>
      <c r="N4" s="3">
        <v>0.13600000000000001</v>
      </c>
      <c r="O4" s="3">
        <v>0.13400000000000001</v>
      </c>
      <c r="P4" s="3">
        <v>0.13300000000000001</v>
      </c>
      <c r="Q4" s="4">
        <f t="shared" si="0"/>
        <v>0.12309999999999999</v>
      </c>
      <c r="R4" s="4">
        <f t="shared" si="1"/>
        <v>1.67759748847374E-2</v>
      </c>
    </row>
    <row r="5" spans="1:18">
      <c r="A5" s="7" t="s">
        <v>13</v>
      </c>
      <c r="B5" s="14">
        <v>40630</v>
      </c>
      <c r="C5" s="11">
        <v>0.625</v>
      </c>
      <c r="D5" s="10" t="s">
        <v>5</v>
      </c>
      <c r="E5" s="10">
        <v>0.9</v>
      </c>
      <c r="F5" s="10" t="s">
        <v>15</v>
      </c>
      <c r="G5" s="3">
        <v>0.11600000000000001</v>
      </c>
      <c r="H5" s="3">
        <v>0.124</v>
      </c>
      <c r="I5" s="3">
        <v>0.122</v>
      </c>
      <c r="J5" s="3">
        <v>0.121</v>
      </c>
      <c r="K5" s="3">
        <v>0.11799999999999999</v>
      </c>
      <c r="L5" s="3">
        <v>0.11799999999999999</v>
      </c>
      <c r="M5" s="3">
        <v>0.121</v>
      </c>
      <c r="N5" s="3">
        <v>0.115</v>
      </c>
      <c r="O5" s="3">
        <v>0.11600000000000001</v>
      </c>
      <c r="P5" s="3">
        <v>0.11899999999999999</v>
      </c>
      <c r="Q5" s="4">
        <f t="shared" si="0"/>
        <v>0.11899999999999999</v>
      </c>
      <c r="R5" s="4">
        <f t="shared" si="1"/>
        <v>2.9439202887759468E-3</v>
      </c>
    </row>
    <row r="6" spans="1:18">
      <c r="A6" s="7" t="s">
        <v>13</v>
      </c>
      <c r="B6" s="14">
        <v>40631</v>
      </c>
      <c r="C6" s="11">
        <v>0.52083333333333337</v>
      </c>
      <c r="D6" s="10" t="s">
        <v>5</v>
      </c>
      <c r="E6" s="10">
        <v>0.9</v>
      </c>
      <c r="F6" s="10" t="s">
        <v>16</v>
      </c>
      <c r="G6" s="3">
        <v>0.114</v>
      </c>
      <c r="H6" s="3">
        <v>0.122</v>
      </c>
      <c r="I6" s="3">
        <v>0.11799999999999999</v>
      </c>
      <c r="J6" s="3">
        <v>0.11899999999999999</v>
      </c>
      <c r="K6" s="3">
        <v>0.121</v>
      </c>
      <c r="L6" s="3">
        <v>0.122</v>
      </c>
      <c r="M6" s="3">
        <v>0.11700000000000001</v>
      </c>
      <c r="N6" s="3">
        <v>0.11799999999999999</v>
      </c>
      <c r="O6" s="3">
        <v>0.115</v>
      </c>
      <c r="P6" s="3">
        <v>0.111</v>
      </c>
      <c r="Q6" s="4">
        <f t="shared" si="0"/>
        <v>0.1177</v>
      </c>
      <c r="R6" s="4">
        <f t="shared" si="1"/>
        <v>3.5916569992135916E-3</v>
      </c>
    </row>
    <row r="7" spans="1:18">
      <c r="A7" s="7" t="s">
        <v>13</v>
      </c>
      <c r="B7" s="14">
        <v>40631</v>
      </c>
      <c r="C7" s="11">
        <v>0.66666666666666663</v>
      </c>
      <c r="D7" s="10" t="s">
        <v>17</v>
      </c>
      <c r="E7" s="10">
        <v>0.9</v>
      </c>
      <c r="F7" s="10" t="s">
        <v>18</v>
      </c>
      <c r="G7" s="3">
        <v>0.107</v>
      </c>
      <c r="H7" s="3">
        <v>0.108</v>
      </c>
      <c r="I7" s="3">
        <v>0.105</v>
      </c>
      <c r="J7" s="3">
        <v>0.108</v>
      </c>
      <c r="K7" s="3">
        <v>0.109</v>
      </c>
      <c r="L7" s="3">
        <v>0.11</v>
      </c>
      <c r="M7" s="3">
        <v>0.112</v>
      </c>
      <c r="N7" s="3">
        <v>0.11</v>
      </c>
      <c r="O7" s="3">
        <v>0.12</v>
      </c>
      <c r="P7" s="3">
        <v>0.122</v>
      </c>
      <c r="Q7" s="3">
        <f t="shared" si="0"/>
        <v>0.1111</v>
      </c>
      <c r="R7" s="3">
        <f t="shared" si="1"/>
        <v>5.5667664661712621E-3</v>
      </c>
    </row>
    <row r="8" spans="1:18">
      <c r="A8" s="7" t="s">
        <v>13</v>
      </c>
      <c r="B8" s="14">
        <v>40632</v>
      </c>
      <c r="C8" s="11">
        <v>0.375</v>
      </c>
      <c r="D8" s="10" t="s">
        <v>19</v>
      </c>
      <c r="E8" s="10">
        <v>0</v>
      </c>
      <c r="F8" s="10" t="s">
        <v>20</v>
      </c>
      <c r="G8" s="3">
        <v>8.8999999999999996E-2</v>
      </c>
      <c r="H8" s="3">
        <v>0.09</v>
      </c>
      <c r="I8" s="3">
        <v>9.9000000000000005E-2</v>
      </c>
      <c r="J8" s="3">
        <v>0.114</v>
      </c>
      <c r="K8" s="3">
        <v>0.123</v>
      </c>
      <c r="L8" s="3">
        <v>0.13200000000000001</v>
      </c>
      <c r="M8" s="3">
        <v>0.13200000000000001</v>
      </c>
      <c r="N8" s="3">
        <v>0.14199999999999999</v>
      </c>
      <c r="O8" s="3">
        <v>0.14499999999999999</v>
      </c>
      <c r="P8" s="3">
        <v>0.14299999999999999</v>
      </c>
      <c r="Q8" s="3">
        <f t="shared" si="0"/>
        <v>0.12090000000000001</v>
      </c>
      <c r="R8" s="3">
        <f t="shared" si="1"/>
        <v>2.1768733949813813E-2</v>
      </c>
    </row>
    <row r="9" spans="1:18">
      <c r="A9" s="7" t="s">
        <v>13</v>
      </c>
      <c r="B9" s="14">
        <v>40632</v>
      </c>
      <c r="C9" s="11">
        <v>0.55555555555555558</v>
      </c>
      <c r="D9" s="10" t="s">
        <v>21</v>
      </c>
      <c r="E9" s="10">
        <v>0.4</v>
      </c>
      <c r="F9" s="10" t="s">
        <v>22</v>
      </c>
      <c r="G9" s="3">
        <v>0.09</v>
      </c>
      <c r="H9" s="3">
        <v>9.1999999999999998E-2</v>
      </c>
      <c r="I9" s="3">
        <v>9.8000000000000004E-2</v>
      </c>
      <c r="J9" s="3">
        <v>0.107</v>
      </c>
      <c r="K9" s="3">
        <v>0.105</v>
      </c>
      <c r="L9" s="3">
        <v>0.1</v>
      </c>
      <c r="M9" s="3">
        <v>9.9000000000000005E-2</v>
      </c>
      <c r="N9" s="3">
        <v>9.9000000000000005E-2</v>
      </c>
      <c r="O9" s="3">
        <v>9.4E-2</v>
      </c>
      <c r="P9" s="3">
        <v>9.9000000000000005E-2</v>
      </c>
      <c r="Q9" s="3">
        <f t="shared" si="0"/>
        <v>9.8299999999999985E-2</v>
      </c>
      <c r="R9" s="3">
        <f t="shared" si="1"/>
        <v>5.2925524193068807E-3</v>
      </c>
    </row>
    <row r="10" spans="1:18">
      <c r="A10" s="7" t="s">
        <v>13</v>
      </c>
      <c r="B10" s="14">
        <v>40633</v>
      </c>
      <c r="C10" s="11">
        <v>0.45833333333333331</v>
      </c>
      <c r="D10" s="10" t="s">
        <v>23</v>
      </c>
      <c r="E10" s="10">
        <v>0.9</v>
      </c>
      <c r="F10" s="10" t="s">
        <v>24</v>
      </c>
      <c r="G10" s="3">
        <v>9.4E-2</v>
      </c>
      <c r="H10" s="3">
        <v>0.104</v>
      </c>
      <c r="I10" s="3">
        <v>0.11700000000000001</v>
      </c>
      <c r="J10" s="3">
        <v>0.114</v>
      </c>
      <c r="K10" s="3">
        <v>0.11</v>
      </c>
      <c r="L10" s="3">
        <v>0.105</v>
      </c>
      <c r="M10" s="3">
        <v>0.10199999999999999</v>
      </c>
      <c r="N10" s="3">
        <v>9.9000000000000005E-2</v>
      </c>
      <c r="O10" s="3">
        <v>9.7000000000000003E-2</v>
      </c>
      <c r="P10" s="3">
        <v>9.9000000000000005E-2</v>
      </c>
      <c r="Q10" s="3">
        <f t="shared" si="0"/>
        <v>0.1041</v>
      </c>
      <c r="R10" s="3">
        <f t="shared" si="1"/>
        <v>7.5196040084863809E-3</v>
      </c>
    </row>
    <row r="11" spans="1:18">
      <c r="A11" s="7" t="s">
        <v>13</v>
      </c>
      <c r="B11" s="14">
        <v>40633</v>
      </c>
      <c r="C11" s="12">
        <v>0.625</v>
      </c>
      <c r="D11" s="10" t="s">
        <v>27</v>
      </c>
      <c r="E11" s="10">
        <v>0.9</v>
      </c>
      <c r="F11" s="10" t="s">
        <v>28</v>
      </c>
      <c r="G11" s="3">
        <v>7.3999999999999996E-2</v>
      </c>
      <c r="H11" s="3">
        <v>7.4999999999999997E-2</v>
      </c>
      <c r="I11" s="3">
        <v>8.1000000000000003E-2</v>
      </c>
      <c r="J11" s="3">
        <v>8.7999999999999995E-2</v>
      </c>
      <c r="K11" s="3">
        <v>9.6000000000000002E-2</v>
      </c>
      <c r="L11" s="3">
        <v>9.8000000000000004E-2</v>
      </c>
      <c r="M11" s="3">
        <v>0.09</v>
      </c>
      <c r="N11" s="3">
        <v>0.09</v>
      </c>
      <c r="O11" s="3">
        <v>9.1999999999999998E-2</v>
      </c>
      <c r="P11" s="3">
        <v>9.6000000000000002E-2</v>
      </c>
      <c r="Q11" s="3">
        <f t="shared" si="0"/>
        <v>8.7999999999999981E-2</v>
      </c>
      <c r="R11" s="3">
        <f t="shared" si="1"/>
        <v>8.6023252670426285E-3</v>
      </c>
    </row>
    <row r="12" spans="1:18">
      <c r="A12" s="7" t="s">
        <v>13</v>
      </c>
      <c r="B12" s="14">
        <v>40634</v>
      </c>
      <c r="C12" s="11">
        <v>0.41666666666666669</v>
      </c>
      <c r="D12" s="10" t="s">
        <v>25</v>
      </c>
      <c r="E12" s="10">
        <v>0.4</v>
      </c>
      <c r="F12" s="10" t="s">
        <v>26</v>
      </c>
      <c r="G12" s="3">
        <v>7.4999999999999997E-2</v>
      </c>
      <c r="H12" s="3">
        <v>7.6999999999999999E-2</v>
      </c>
      <c r="I12" s="3">
        <v>9.0999999999999998E-2</v>
      </c>
      <c r="J12" s="3">
        <v>0.1</v>
      </c>
      <c r="K12" s="3">
        <v>0.13300000000000001</v>
      </c>
      <c r="L12" s="3">
        <v>0.11899999999999999</v>
      </c>
      <c r="M12" s="3">
        <v>0.121</v>
      </c>
      <c r="N12" s="3">
        <v>0.129</v>
      </c>
      <c r="O12" s="3">
        <v>0.126</v>
      </c>
      <c r="P12" s="3">
        <v>0.123</v>
      </c>
      <c r="Q12" s="3">
        <f t="shared" si="0"/>
        <v>0.10939999999999998</v>
      </c>
      <c r="R12" s="3">
        <f t="shared" si="1"/>
        <v>2.1828625446621536E-2</v>
      </c>
    </row>
    <row r="13" spans="1:18">
      <c r="A13" s="7" t="s">
        <v>13</v>
      </c>
      <c r="B13" s="14">
        <v>40635</v>
      </c>
      <c r="C13" s="11">
        <v>0.43402777777777773</v>
      </c>
      <c r="D13" s="10" t="s">
        <v>38</v>
      </c>
      <c r="E13" s="10">
        <v>0</v>
      </c>
      <c r="F13" s="10" t="s">
        <v>39</v>
      </c>
      <c r="G13" s="3">
        <v>0.08</v>
      </c>
      <c r="H13" s="3">
        <v>9.0999999999999998E-2</v>
      </c>
      <c r="I13" s="3">
        <v>9.8000000000000004E-2</v>
      </c>
      <c r="J13" s="3">
        <v>9.7000000000000003E-2</v>
      </c>
      <c r="K13" s="3">
        <v>0.10299999999999999</v>
      </c>
      <c r="L13" s="3">
        <v>0.106</v>
      </c>
      <c r="M13" s="3">
        <v>0.104</v>
      </c>
      <c r="N13" s="3">
        <v>0.10199999999999999</v>
      </c>
      <c r="O13" s="3">
        <v>9.8000000000000004E-2</v>
      </c>
      <c r="P13" s="3">
        <v>9.5000000000000001E-2</v>
      </c>
      <c r="Q13" s="3">
        <f t="shared" si="0"/>
        <v>9.7399999999999987E-2</v>
      </c>
      <c r="R13" s="3">
        <f t="shared" si="1"/>
        <v>7.6040924653913962E-3</v>
      </c>
    </row>
    <row r="14" spans="1:18">
      <c r="A14" s="7" t="s">
        <v>13</v>
      </c>
      <c r="B14" s="14">
        <v>40637</v>
      </c>
      <c r="C14" s="11">
        <v>0.4375</v>
      </c>
      <c r="D14" s="10" t="s">
        <v>40</v>
      </c>
      <c r="E14" s="10">
        <v>4</v>
      </c>
      <c r="F14" s="10" t="s">
        <v>41</v>
      </c>
      <c r="G14" s="3">
        <v>7.8E-2</v>
      </c>
      <c r="H14" s="3">
        <v>7.6999999999999999E-2</v>
      </c>
      <c r="I14" s="3">
        <v>7.5999999999999998E-2</v>
      </c>
      <c r="J14" s="3">
        <v>7.4999999999999997E-2</v>
      </c>
      <c r="K14" s="3">
        <v>7.2999999999999995E-2</v>
      </c>
      <c r="L14" s="3">
        <v>7.3999999999999996E-2</v>
      </c>
      <c r="M14" s="3">
        <v>8.1000000000000003E-2</v>
      </c>
      <c r="N14" s="3">
        <v>0.08</v>
      </c>
      <c r="O14" s="3">
        <v>7.9000000000000001E-2</v>
      </c>
      <c r="P14" s="3">
        <v>0.08</v>
      </c>
      <c r="Q14" s="3">
        <f t="shared" si="0"/>
        <v>7.7299999999999994E-2</v>
      </c>
      <c r="R14" s="3">
        <f t="shared" si="1"/>
        <v>2.7507574714370365E-3</v>
      </c>
    </row>
    <row r="15" spans="1:18">
      <c r="A15" s="7" t="s">
        <v>13</v>
      </c>
      <c r="B15" s="14">
        <v>40638</v>
      </c>
      <c r="C15" s="11">
        <v>0.51388888888888895</v>
      </c>
      <c r="D15" s="10" t="s">
        <v>5</v>
      </c>
      <c r="E15" s="10">
        <v>0.9</v>
      </c>
      <c r="F15" s="10" t="s">
        <v>42</v>
      </c>
      <c r="G15" s="3">
        <v>0.08</v>
      </c>
      <c r="H15" s="3">
        <v>8.4000000000000005E-2</v>
      </c>
      <c r="I15" s="3">
        <v>8.5000000000000006E-2</v>
      </c>
      <c r="J15" s="3">
        <v>8.1000000000000003E-2</v>
      </c>
      <c r="K15" s="3">
        <v>0.08</v>
      </c>
      <c r="L15" s="3">
        <v>8.1000000000000003E-2</v>
      </c>
      <c r="M15" s="3">
        <v>8.5000000000000006E-2</v>
      </c>
      <c r="N15" s="3">
        <v>0.09</v>
      </c>
      <c r="O15" s="3">
        <v>9.5000000000000001E-2</v>
      </c>
      <c r="P15" s="3">
        <v>9.8000000000000004E-2</v>
      </c>
      <c r="Q15" s="3">
        <f t="shared" si="0"/>
        <v>8.5900000000000004E-2</v>
      </c>
      <c r="R15" s="3">
        <f t="shared" si="1"/>
        <v>6.4022565466317332E-3</v>
      </c>
    </row>
    <row r="16" spans="1:18">
      <c r="A16" s="7" t="s">
        <v>13</v>
      </c>
      <c r="B16" s="14">
        <v>40639</v>
      </c>
      <c r="C16" s="11">
        <v>0.45833333333333331</v>
      </c>
      <c r="D16" s="10" t="s">
        <v>5</v>
      </c>
      <c r="E16" s="10">
        <v>0.4</v>
      </c>
      <c r="F16" s="10" t="s">
        <v>43</v>
      </c>
      <c r="G16" s="3">
        <v>8.1000000000000003E-2</v>
      </c>
      <c r="H16" s="3">
        <v>0.08</v>
      </c>
      <c r="I16" s="3">
        <v>7.8E-2</v>
      </c>
      <c r="J16" s="3">
        <v>8.1000000000000003E-2</v>
      </c>
      <c r="K16" s="3">
        <v>8.5000000000000006E-2</v>
      </c>
      <c r="L16" s="3">
        <v>8.6999999999999994E-2</v>
      </c>
      <c r="M16" s="3">
        <v>9.4E-2</v>
      </c>
      <c r="N16" s="3">
        <v>9.0999999999999998E-2</v>
      </c>
      <c r="O16" s="3">
        <v>8.6999999999999994E-2</v>
      </c>
      <c r="P16" s="3">
        <v>8.5999999999999993E-2</v>
      </c>
      <c r="Q16" s="3">
        <f t="shared" si="0"/>
        <v>8.4999999999999992E-2</v>
      </c>
      <c r="R16" s="3">
        <f t="shared" si="1"/>
        <v>5.077182070575937E-3</v>
      </c>
    </row>
    <row r="17" spans="1:18">
      <c r="A17" s="7" t="s">
        <v>13</v>
      </c>
      <c r="B17" s="14">
        <v>40640</v>
      </c>
      <c r="C17" s="11">
        <v>0.625</v>
      </c>
      <c r="D17" s="10" t="s">
        <v>5</v>
      </c>
      <c r="E17" s="10">
        <v>0.4</v>
      </c>
      <c r="F17" s="10" t="s">
        <v>44</v>
      </c>
      <c r="G17" s="3">
        <v>0.08</v>
      </c>
      <c r="H17" s="3">
        <v>7.6999999999999999E-2</v>
      </c>
      <c r="I17" s="3">
        <v>0.08</v>
      </c>
      <c r="J17" s="3">
        <v>8.4000000000000005E-2</v>
      </c>
      <c r="K17" s="3">
        <v>8.7999999999999995E-2</v>
      </c>
      <c r="L17" s="3">
        <v>8.3000000000000004E-2</v>
      </c>
      <c r="M17" s="3">
        <v>8.4000000000000005E-2</v>
      </c>
      <c r="N17" s="3">
        <v>8.5999999999999993E-2</v>
      </c>
      <c r="O17" s="3">
        <v>8.6999999999999994E-2</v>
      </c>
      <c r="P17" s="3">
        <v>8.3000000000000004E-2</v>
      </c>
      <c r="Q17" s="3">
        <f t="shared" si="0"/>
        <v>8.3199999999999996E-2</v>
      </c>
      <c r="R17" s="3">
        <f t="shared" si="1"/>
        <v>3.4253953543106988E-3</v>
      </c>
    </row>
    <row r="18" spans="1:18">
      <c r="A18" s="7" t="s">
        <v>13</v>
      </c>
      <c r="B18" s="14">
        <v>40641</v>
      </c>
      <c r="C18" s="11">
        <v>0.43402777777777773</v>
      </c>
      <c r="D18" s="10" t="s">
        <v>21</v>
      </c>
      <c r="E18" s="10"/>
      <c r="F18" s="10"/>
      <c r="G18" s="3">
        <v>7.0000000000000007E-2</v>
      </c>
      <c r="H18" s="3">
        <v>6.7000000000000004E-2</v>
      </c>
      <c r="I18" s="3">
        <v>7.1999999999999995E-2</v>
      </c>
      <c r="J18" s="3">
        <v>7.0000000000000007E-2</v>
      </c>
      <c r="K18" s="3">
        <v>6.9000000000000006E-2</v>
      </c>
      <c r="L18" s="3">
        <v>7.2999999999999995E-2</v>
      </c>
      <c r="M18" s="3">
        <v>7.8E-2</v>
      </c>
      <c r="N18" s="3">
        <v>8.3000000000000004E-2</v>
      </c>
      <c r="O18" s="3">
        <v>8.5999999999999993E-2</v>
      </c>
      <c r="P18" s="3">
        <v>8.8999999999999996E-2</v>
      </c>
      <c r="Q18" s="3">
        <f t="shared" si="0"/>
        <v>7.5700000000000003E-2</v>
      </c>
      <c r="R18" s="3">
        <f t="shared" si="1"/>
        <v>7.8038452060506646E-3</v>
      </c>
    </row>
    <row r="19" spans="1:18">
      <c r="A19" s="7" t="s">
        <v>13</v>
      </c>
      <c r="B19" s="14">
        <v>40644</v>
      </c>
      <c r="C19" s="11">
        <v>0.79166666666666663</v>
      </c>
      <c r="D19" s="10" t="s">
        <v>45</v>
      </c>
      <c r="E19" s="10">
        <v>0.67</v>
      </c>
      <c r="F19" s="10" t="s">
        <v>8</v>
      </c>
      <c r="G19" s="3">
        <v>6.7000000000000004E-2</v>
      </c>
      <c r="H19" s="3">
        <v>7.8E-2</v>
      </c>
      <c r="I19" s="3">
        <v>0.08</v>
      </c>
      <c r="J19" s="3">
        <v>8.5999999999999993E-2</v>
      </c>
      <c r="K19" s="3">
        <v>8.8999999999999996E-2</v>
      </c>
      <c r="L19" s="3">
        <v>8.5999999999999993E-2</v>
      </c>
      <c r="M19" s="3">
        <v>8.5999999999999993E-2</v>
      </c>
      <c r="N19" s="3">
        <v>8.3000000000000004E-2</v>
      </c>
      <c r="O19" s="3">
        <v>8.5999999999999993E-2</v>
      </c>
      <c r="P19" s="3">
        <v>8.1000000000000003E-2</v>
      </c>
      <c r="Q19" s="3">
        <f t="shared" si="0"/>
        <v>8.2199999999999981E-2</v>
      </c>
      <c r="R19" s="3">
        <f t="shared" si="1"/>
        <v>6.3210407019378958E-3</v>
      </c>
    </row>
    <row r="20" spans="1:18">
      <c r="A20" s="7" t="s">
        <v>13</v>
      </c>
      <c r="B20" s="14">
        <v>40645</v>
      </c>
      <c r="C20" s="11">
        <v>0.4236111111111111</v>
      </c>
      <c r="D20" s="10" t="s">
        <v>46</v>
      </c>
      <c r="E20" s="10">
        <v>4</v>
      </c>
      <c r="F20" s="10" t="s">
        <v>47</v>
      </c>
      <c r="G20" s="3">
        <v>6.7000000000000004E-2</v>
      </c>
      <c r="H20" s="3">
        <v>7.0000000000000007E-2</v>
      </c>
      <c r="I20" s="3">
        <v>7.6999999999999999E-2</v>
      </c>
      <c r="J20" s="3">
        <v>8.2000000000000003E-2</v>
      </c>
      <c r="K20" s="3">
        <v>0.08</v>
      </c>
      <c r="L20" s="3">
        <v>7.8E-2</v>
      </c>
      <c r="M20" s="3">
        <v>7.6999999999999999E-2</v>
      </c>
      <c r="N20" s="3">
        <v>7.2999999999999995E-2</v>
      </c>
      <c r="O20" s="3">
        <v>7.1999999999999995E-2</v>
      </c>
      <c r="P20" s="3">
        <v>7.2999999999999995E-2</v>
      </c>
      <c r="Q20" s="3">
        <f t="shared" si="0"/>
        <v>7.4899999999999994E-2</v>
      </c>
      <c r="R20" s="3">
        <f t="shared" si="1"/>
        <v>4.6773686809762792E-3</v>
      </c>
    </row>
    <row r="21" spans="1:18">
      <c r="A21" s="7" t="s">
        <v>13</v>
      </c>
      <c r="B21" s="14">
        <v>40646</v>
      </c>
      <c r="C21" s="11">
        <v>0.72222222222222221</v>
      </c>
      <c r="D21" s="10" t="s">
        <v>5</v>
      </c>
      <c r="E21" s="10">
        <v>0</v>
      </c>
      <c r="F21" s="10" t="s">
        <v>48</v>
      </c>
      <c r="G21" s="3">
        <v>7.0999999999999994E-2</v>
      </c>
      <c r="H21" s="3">
        <v>7.4999999999999997E-2</v>
      </c>
      <c r="I21" s="3">
        <v>7.5999999999999998E-2</v>
      </c>
      <c r="J21" s="3">
        <v>7.4999999999999997E-2</v>
      </c>
      <c r="K21" s="3">
        <v>7.9000000000000001E-2</v>
      </c>
      <c r="L21" s="3">
        <v>7.6999999999999999E-2</v>
      </c>
      <c r="M21" s="3">
        <v>8.2000000000000003E-2</v>
      </c>
      <c r="N21" s="3">
        <v>7.8E-2</v>
      </c>
      <c r="O21" s="3">
        <v>7.8E-2</v>
      </c>
      <c r="P21" s="3">
        <v>7.6999999999999999E-2</v>
      </c>
      <c r="Q21" s="3">
        <f t="shared" si="0"/>
        <v>7.6799999999999993E-2</v>
      </c>
      <c r="R21" s="3">
        <f t="shared" si="1"/>
        <v>2.8982753492378904E-3</v>
      </c>
    </row>
    <row r="22" spans="1:18">
      <c r="A22" s="7" t="s">
        <v>13</v>
      </c>
      <c r="B22" s="14">
        <v>40647</v>
      </c>
      <c r="C22" s="11">
        <v>0.49652777777777773</v>
      </c>
      <c r="D22" s="10" t="s">
        <v>5</v>
      </c>
      <c r="E22" s="10">
        <v>0.4</v>
      </c>
      <c r="F22" s="10" t="s">
        <v>49</v>
      </c>
      <c r="G22" s="3">
        <v>6.9000000000000006E-2</v>
      </c>
      <c r="H22" s="3">
        <v>7.2999999999999995E-2</v>
      </c>
      <c r="I22" s="3">
        <v>7.4999999999999997E-2</v>
      </c>
      <c r="J22" s="3">
        <v>0.08</v>
      </c>
      <c r="K22" s="3">
        <v>7.5999999999999998E-2</v>
      </c>
      <c r="L22" s="3">
        <v>7.4999999999999997E-2</v>
      </c>
      <c r="M22" s="3">
        <v>7.4999999999999997E-2</v>
      </c>
      <c r="N22" s="3">
        <v>7.2999999999999995E-2</v>
      </c>
      <c r="O22" s="3">
        <v>7.3999999999999996E-2</v>
      </c>
      <c r="P22" s="3">
        <v>7.1999999999999995E-2</v>
      </c>
      <c r="Q22" s="3">
        <f t="shared" si="0"/>
        <v>7.4199999999999988E-2</v>
      </c>
      <c r="R22" s="3">
        <f t="shared" si="1"/>
        <v>2.8596814119369622E-3</v>
      </c>
    </row>
    <row r="23" spans="1:18">
      <c r="A23" s="7" t="s">
        <v>13</v>
      </c>
      <c r="B23" s="14">
        <v>40648</v>
      </c>
      <c r="C23" s="11">
        <v>0.4375</v>
      </c>
      <c r="D23" s="10" t="s">
        <v>5</v>
      </c>
      <c r="E23" s="10">
        <v>0.4</v>
      </c>
      <c r="F23" s="10" t="s">
        <v>26</v>
      </c>
      <c r="G23" s="3">
        <v>6.9000000000000006E-2</v>
      </c>
      <c r="H23" s="3">
        <v>7.0999999999999994E-2</v>
      </c>
      <c r="I23" s="3">
        <v>7.1999999999999995E-2</v>
      </c>
      <c r="J23" s="3">
        <v>7.3999999999999996E-2</v>
      </c>
      <c r="K23" s="3">
        <v>7.2999999999999995E-2</v>
      </c>
      <c r="L23" s="3">
        <v>7.4999999999999997E-2</v>
      </c>
      <c r="M23" s="3">
        <v>7.3999999999999996E-2</v>
      </c>
      <c r="N23" s="3">
        <v>7.6999999999999999E-2</v>
      </c>
      <c r="O23" s="3">
        <v>7.4999999999999997E-2</v>
      </c>
      <c r="P23" s="3">
        <v>7.8E-2</v>
      </c>
      <c r="Q23" s="3">
        <f t="shared" si="0"/>
        <v>7.3799999999999991E-2</v>
      </c>
      <c r="R23" s="3">
        <f t="shared" si="1"/>
        <v>2.6997942308422114E-3</v>
      </c>
    </row>
    <row r="24" spans="1:18">
      <c r="A24" s="7" t="s">
        <v>13</v>
      </c>
      <c r="B24" s="14">
        <v>40649</v>
      </c>
      <c r="C24" s="11">
        <v>0.62847222222222221</v>
      </c>
      <c r="D24" s="10" t="s">
        <v>5</v>
      </c>
      <c r="E24" s="10">
        <v>4.5</v>
      </c>
      <c r="F24" s="10" t="s">
        <v>8</v>
      </c>
      <c r="G24" s="3">
        <v>6.6000000000000003E-2</v>
      </c>
      <c r="H24" s="3">
        <v>7.1999999999999995E-2</v>
      </c>
      <c r="I24" s="3">
        <v>7.0999999999999994E-2</v>
      </c>
      <c r="J24" s="3">
        <v>7.2999999999999995E-2</v>
      </c>
      <c r="K24" s="3">
        <v>7.6999999999999999E-2</v>
      </c>
      <c r="L24" s="3">
        <v>7.4999999999999997E-2</v>
      </c>
      <c r="M24" s="3">
        <v>7.1999999999999995E-2</v>
      </c>
      <c r="N24" s="3">
        <v>7.2999999999999995E-2</v>
      </c>
      <c r="O24" s="3">
        <v>7.2999999999999995E-2</v>
      </c>
      <c r="P24" s="3">
        <v>7.4999999999999997E-2</v>
      </c>
      <c r="Q24" s="3">
        <f t="shared" si="0"/>
        <v>7.2699999999999987E-2</v>
      </c>
      <c r="R24" s="3">
        <f t="shared" si="1"/>
        <v>2.9458068127047599E-3</v>
      </c>
    </row>
    <row r="25" spans="1:18">
      <c r="A25" s="7" t="s">
        <v>13</v>
      </c>
      <c r="B25" s="14">
        <v>40652</v>
      </c>
      <c r="C25" s="11">
        <v>0.42708333333333331</v>
      </c>
      <c r="D25" s="10" t="s">
        <v>50</v>
      </c>
      <c r="E25" s="10" t="s">
        <v>52</v>
      </c>
      <c r="F25" s="10" t="s">
        <v>51</v>
      </c>
      <c r="G25" s="3">
        <v>6.8000000000000005E-2</v>
      </c>
      <c r="H25" s="3">
        <v>6.5000000000000002E-2</v>
      </c>
      <c r="I25" s="3">
        <v>7.1999999999999995E-2</v>
      </c>
      <c r="J25" s="3">
        <v>7.2999999999999995E-2</v>
      </c>
      <c r="K25" s="3">
        <v>7.5999999999999998E-2</v>
      </c>
      <c r="L25" s="3">
        <v>7.9000000000000001E-2</v>
      </c>
      <c r="M25" s="3">
        <v>7.4999999999999997E-2</v>
      </c>
      <c r="N25" s="3">
        <v>7.6999999999999999E-2</v>
      </c>
      <c r="O25" s="3">
        <v>7.8E-2</v>
      </c>
      <c r="P25" s="3">
        <v>7.4999999999999997E-2</v>
      </c>
      <c r="Q25" s="3">
        <f t="shared" si="0"/>
        <v>7.3799999999999991E-2</v>
      </c>
      <c r="R25" s="3">
        <f t="shared" si="1"/>
        <v>4.4422216663887147E-3</v>
      </c>
    </row>
    <row r="26" spans="1:18">
      <c r="A26" s="7" t="s">
        <v>13</v>
      </c>
      <c r="B26" s="14">
        <v>40654</v>
      </c>
      <c r="C26" s="11">
        <v>0.74305555555555547</v>
      </c>
      <c r="D26" s="10" t="s">
        <v>21</v>
      </c>
      <c r="E26" s="10">
        <v>1.3</v>
      </c>
      <c r="F26" s="10" t="s">
        <v>53</v>
      </c>
      <c r="G26" s="3">
        <v>5.8999999999999997E-2</v>
      </c>
      <c r="H26" s="3">
        <v>6.5000000000000002E-2</v>
      </c>
      <c r="I26" s="3">
        <v>6.8000000000000005E-2</v>
      </c>
      <c r="J26" s="3">
        <v>7.0000000000000007E-2</v>
      </c>
      <c r="K26" s="3">
        <v>7.1999999999999995E-2</v>
      </c>
      <c r="L26" s="3">
        <v>7.0000000000000007E-2</v>
      </c>
      <c r="M26" s="3">
        <v>7.2999999999999995E-2</v>
      </c>
      <c r="N26" s="3">
        <v>7.3999999999999996E-2</v>
      </c>
      <c r="O26" s="3">
        <v>7.5999999999999998E-2</v>
      </c>
      <c r="P26" s="3">
        <v>7.4999999999999997E-2</v>
      </c>
      <c r="Q26" s="3">
        <f t="shared" si="0"/>
        <v>7.0199999999999999E-2</v>
      </c>
      <c r="R26" s="3">
        <f t="shared" si="1"/>
        <v>5.1596726855704916E-3</v>
      </c>
    </row>
    <row r="27" spans="1:18">
      <c r="A27" s="7" t="s">
        <v>13</v>
      </c>
      <c r="B27" s="14">
        <v>40655</v>
      </c>
      <c r="C27" s="11">
        <v>0.77777777777777779</v>
      </c>
      <c r="D27" s="10" t="s">
        <v>21</v>
      </c>
      <c r="E27" s="10">
        <v>0</v>
      </c>
      <c r="F27" s="10" t="s">
        <v>54</v>
      </c>
      <c r="G27" s="3">
        <v>6.2E-2</v>
      </c>
      <c r="H27" s="3">
        <v>0.06</v>
      </c>
      <c r="I27" s="3">
        <v>5.8999999999999997E-2</v>
      </c>
      <c r="J27" s="3">
        <v>0.06</v>
      </c>
      <c r="K27" s="3">
        <v>5.6000000000000001E-2</v>
      </c>
      <c r="L27" s="3">
        <v>0.06</v>
      </c>
      <c r="M27" s="3">
        <v>6.0999999999999999E-2</v>
      </c>
      <c r="N27" s="3">
        <v>6.4000000000000001E-2</v>
      </c>
      <c r="O27" s="3">
        <v>6.6000000000000003E-2</v>
      </c>
      <c r="P27" s="3">
        <v>6.7000000000000004E-2</v>
      </c>
      <c r="Q27" s="3">
        <f t="shared" si="0"/>
        <v>6.1499999999999999E-2</v>
      </c>
      <c r="R27" s="3">
        <f t="shared" si="1"/>
        <v>3.3416562759605718E-3</v>
      </c>
    </row>
    <row r="28" spans="1:18">
      <c r="A28" s="7" t="s">
        <v>13</v>
      </c>
      <c r="B28" s="14">
        <v>40658</v>
      </c>
      <c r="C28" s="11">
        <v>0.73958333333333337</v>
      </c>
      <c r="D28" s="10" t="s">
        <v>21</v>
      </c>
      <c r="E28" s="10">
        <v>1.3</v>
      </c>
      <c r="F28" s="10" t="s">
        <v>55</v>
      </c>
      <c r="G28" s="3">
        <v>6.9000000000000006E-2</v>
      </c>
      <c r="H28" s="3">
        <v>6.7000000000000004E-2</v>
      </c>
      <c r="I28" s="3">
        <v>7.0999999999999994E-2</v>
      </c>
      <c r="J28" s="3">
        <v>7.0000000000000007E-2</v>
      </c>
      <c r="K28" s="3">
        <v>6.9000000000000006E-2</v>
      </c>
      <c r="L28" s="3">
        <v>6.9000000000000006E-2</v>
      </c>
      <c r="M28" s="3">
        <v>6.7000000000000004E-2</v>
      </c>
      <c r="N28" s="3">
        <v>7.0000000000000007E-2</v>
      </c>
      <c r="O28" s="3">
        <v>6.6000000000000003E-2</v>
      </c>
      <c r="P28" s="3">
        <v>6.4000000000000001E-2</v>
      </c>
      <c r="Q28" s="3">
        <f t="shared" si="0"/>
        <v>6.8200000000000011E-2</v>
      </c>
      <c r="R28" s="3">
        <f t="shared" si="1"/>
        <v>2.1499353995462797E-3</v>
      </c>
    </row>
    <row r="29" spans="1:18">
      <c r="A29" s="7" t="s">
        <v>13</v>
      </c>
      <c r="B29" s="14">
        <v>40659</v>
      </c>
      <c r="C29" s="11">
        <v>0.64236111111111105</v>
      </c>
      <c r="D29" s="10" t="s">
        <v>21</v>
      </c>
      <c r="E29" s="10">
        <v>0.4</v>
      </c>
      <c r="F29" s="10" t="s">
        <v>55</v>
      </c>
      <c r="G29" s="3">
        <v>6.7000000000000004E-2</v>
      </c>
      <c r="H29" s="3">
        <v>6.2E-2</v>
      </c>
      <c r="I29" s="3">
        <v>6.3E-2</v>
      </c>
      <c r="J29" s="3">
        <v>6.5000000000000002E-2</v>
      </c>
      <c r="K29" s="3">
        <v>6.8000000000000005E-2</v>
      </c>
      <c r="L29" s="3">
        <v>6.8000000000000005E-2</v>
      </c>
      <c r="M29" s="3">
        <v>7.0000000000000007E-2</v>
      </c>
      <c r="N29" s="3">
        <v>6.9000000000000006E-2</v>
      </c>
      <c r="O29" s="3">
        <v>6.8000000000000005E-2</v>
      </c>
      <c r="P29" s="3">
        <v>6.7000000000000004E-2</v>
      </c>
      <c r="Q29" s="3">
        <f t="shared" si="0"/>
        <v>6.6700000000000009E-2</v>
      </c>
      <c r="R29" s="3">
        <f t="shared" si="1"/>
        <v>2.5841396591085764E-3</v>
      </c>
    </row>
    <row r="30" spans="1:18">
      <c r="A30" s="7" t="s">
        <v>13</v>
      </c>
      <c r="B30" s="14">
        <v>40661</v>
      </c>
      <c r="C30" s="11">
        <v>0.35902777777777778</v>
      </c>
      <c r="D30" s="10" t="s">
        <v>21</v>
      </c>
      <c r="E30" s="10">
        <v>0.4</v>
      </c>
      <c r="F30" s="10" t="s">
        <v>56</v>
      </c>
      <c r="G30" s="3">
        <v>6.2E-2</v>
      </c>
      <c r="H30" s="3">
        <v>6.5000000000000002E-2</v>
      </c>
      <c r="I30" s="3">
        <v>6.5000000000000002E-2</v>
      </c>
      <c r="J30" s="3">
        <v>6.8000000000000005E-2</v>
      </c>
      <c r="K30" s="3">
        <v>6.8000000000000005E-2</v>
      </c>
      <c r="L30" s="3">
        <v>6.9000000000000006E-2</v>
      </c>
      <c r="M30" s="3">
        <v>6.6000000000000003E-2</v>
      </c>
      <c r="N30" s="3">
        <v>6.4000000000000001E-2</v>
      </c>
      <c r="O30" s="3">
        <v>7.0000000000000007E-2</v>
      </c>
      <c r="P30" s="3">
        <v>7.5999999999999998E-2</v>
      </c>
      <c r="Q30" s="3">
        <f t="shared" si="0"/>
        <v>6.7299999999999999E-2</v>
      </c>
      <c r="R30" s="3">
        <f t="shared" si="1"/>
        <v>3.9171985454460236E-3</v>
      </c>
    </row>
    <row r="31" spans="1:18">
      <c r="A31" s="7" t="s">
        <v>13</v>
      </c>
      <c r="B31" s="14">
        <v>40665</v>
      </c>
      <c r="C31" s="11">
        <v>0.49305555555555558</v>
      </c>
      <c r="D31" s="10" t="s">
        <v>57</v>
      </c>
      <c r="E31" s="10">
        <v>2.7</v>
      </c>
      <c r="F31" s="10" t="s">
        <v>58</v>
      </c>
      <c r="G31" s="3">
        <v>5.8000000000000003E-2</v>
      </c>
      <c r="H31" s="3">
        <v>5.8999999999999997E-2</v>
      </c>
      <c r="I31" s="3">
        <v>6.2E-2</v>
      </c>
      <c r="J31" s="3">
        <v>6.6000000000000003E-2</v>
      </c>
      <c r="K31" s="3">
        <v>6.4000000000000001E-2</v>
      </c>
      <c r="L31" s="3">
        <v>6.8000000000000005E-2</v>
      </c>
      <c r="M31" s="3">
        <v>7.0999999999999994E-2</v>
      </c>
      <c r="N31" s="3">
        <v>7.0000000000000007E-2</v>
      </c>
      <c r="O31" s="3">
        <v>6.5000000000000002E-2</v>
      </c>
      <c r="P31" s="3">
        <v>6.2E-2</v>
      </c>
      <c r="Q31" s="3">
        <f t="shared" si="0"/>
        <v>6.4500000000000002E-2</v>
      </c>
      <c r="R31" s="3">
        <f t="shared" si="1"/>
        <v>4.3779751788545667E-3</v>
      </c>
    </row>
    <row r="32" spans="1:18">
      <c r="A32" s="7" t="s">
        <v>13</v>
      </c>
      <c r="B32" s="14">
        <v>40669</v>
      </c>
      <c r="C32" s="11">
        <v>0.40972222222222227</v>
      </c>
      <c r="D32" s="10" t="s">
        <v>21</v>
      </c>
      <c r="E32" s="10">
        <v>0.4</v>
      </c>
      <c r="F32" s="10" t="s">
        <v>59</v>
      </c>
      <c r="G32" s="3">
        <v>7.9000000000000001E-2</v>
      </c>
      <c r="H32" s="3">
        <v>7.4999999999999997E-2</v>
      </c>
      <c r="I32" s="3">
        <v>7.2999999999999995E-2</v>
      </c>
      <c r="J32" s="3">
        <v>7.2999999999999995E-2</v>
      </c>
      <c r="K32" s="3">
        <v>7.0999999999999994E-2</v>
      </c>
      <c r="L32" s="3">
        <v>7.0000000000000007E-2</v>
      </c>
      <c r="M32" s="3">
        <v>7.3999999999999996E-2</v>
      </c>
      <c r="N32" s="3">
        <v>7.4999999999999997E-2</v>
      </c>
      <c r="O32" s="3">
        <v>7.3999999999999996E-2</v>
      </c>
      <c r="P32" s="3">
        <v>7.2999999999999995E-2</v>
      </c>
      <c r="Q32" s="3">
        <f t="shared" si="0"/>
        <v>7.3699999999999988E-2</v>
      </c>
      <c r="R32" s="3">
        <f t="shared" si="1"/>
        <v>2.4517567397911058E-3</v>
      </c>
    </row>
    <row r="33" spans="1:18">
      <c r="A33" s="7" t="s">
        <v>13</v>
      </c>
      <c r="B33" s="14">
        <v>40673</v>
      </c>
      <c r="C33" s="11">
        <v>0.82638888888888884</v>
      </c>
      <c r="D33" s="10" t="s">
        <v>60</v>
      </c>
      <c r="E33" s="10">
        <v>0.4</v>
      </c>
      <c r="F33" s="10" t="s">
        <v>61</v>
      </c>
      <c r="G33" s="3">
        <v>0.06</v>
      </c>
      <c r="H33" s="3">
        <v>7.1999999999999995E-2</v>
      </c>
      <c r="I33" s="3">
        <v>7.1999999999999995E-2</v>
      </c>
      <c r="J33" s="3">
        <v>7.0999999999999994E-2</v>
      </c>
      <c r="K33" s="3">
        <v>7.8E-2</v>
      </c>
      <c r="L33" s="3">
        <v>8.3000000000000004E-2</v>
      </c>
      <c r="M33" s="3">
        <v>8.1000000000000003E-2</v>
      </c>
      <c r="N33" s="3">
        <v>7.8E-2</v>
      </c>
      <c r="O33" s="3">
        <v>7.5999999999999998E-2</v>
      </c>
      <c r="P33" s="3">
        <v>8.1000000000000003E-2</v>
      </c>
      <c r="Q33" s="3">
        <f t="shared" si="0"/>
        <v>7.5199999999999989E-2</v>
      </c>
      <c r="R33" s="3">
        <f t="shared" si="1"/>
        <v>6.7790527034059548E-3</v>
      </c>
    </row>
    <row r="34" spans="1:18">
      <c r="A34" s="7" t="s">
        <v>13</v>
      </c>
      <c r="B34" s="14">
        <v>40675</v>
      </c>
      <c r="C34" s="11">
        <v>0.78819444444444453</v>
      </c>
      <c r="D34" s="10" t="s">
        <v>62</v>
      </c>
      <c r="E34" s="10"/>
      <c r="F34" s="10"/>
      <c r="G34" s="3">
        <v>5.6000000000000001E-2</v>
      </c>
      <c r="H34" s="3">
        <v>5.8000000000000003E-2</v>
      </c>
      <c r="I34" s="3">
        <v>5.8999999999999997E-2</v>
      </c>
      <c r="J34" s="3">
        <v>0.06</v>
      </c>
      <c r="K34" s="3">
        <v>6.5000000000000002E-2</v>
      </c>
      <c r="L34" s="3">
        <v>7.0999999999999994E-2</v>
      </c>
      <c r="M34" s="3">
        <v>7.4999999999999997E-2</v>
      </c>
      <c r="N34" s="3">
        <v>7.8E-2</v>
      </c>
      <c r="O34" s="3">
        <v>0.08</v>
      </c>
      <c r="P34" s="3">
        <v>8.5999999999999993E-2</v>
      </c>
      <c r="Q34" s="3">
        <f t="shared" si="0"/>
        <v>6.88E-2</v>
      </c>
      <c r="R34" s="3">
        <f t="shared" si="1"/>
        <v>1.0633281086601044E-2</v>
      </c>
    </row>
    <row r="35" spans="1:18">
      <c r="A35" s="7" t="s">
        <v>13</v>
      </c>
      <c r="B35" s="14">
        <v>40676</v>
      </c>
      <c r="C35" s="11">
        <v>0.43055555555555558</v>
      </c>
      <c r="D35" s="10" t="s">
        <v>21</v>
      </c>
      <c r="E35" s="10">
        <v>0</v>
      </c>
      <c r="F35" s="10" t="s">
        <v>63</v>
      </c>
      <c r="G35" s="3">
        <v>5.8999999999999997E-2</v>
      </c>
      <c r="H35" s="3">
        <v>5.6000000000000001E-2</v>
      </c>
      <c r="I35" s="3">
        <v>0.06</v>
      </c>
      <c r="J35" s="3">
        <v>6.2E-2</v>
      </c>
      <c r="K35" s="3">
        <v>6.3E-2</v>
      </c>
      <c r="L35" s="3">
        <v>6.4000000000000001E-2</v>
      </c>
      <c r="M35" s="3">
        <v>7.0000000000000007E-2</v>
      </c>
      <c r="N35" s="3">
        <v>7.1999999999999995E-2</v>
      </c>
      <c r="O35" s="3">
        <v>7.0000000000000007E-2</v>
      </c>
      <c r="P35" s="3">
        <v>6.9000000000000006E-2</v>
      </c>
      <c r="Q35" s="3">
        <f t="shared" si="0"/>
        <v>6.4500000000000002E-2</v>
      </c>
      <c r="R35" s="3">
        <f t="shared" si="1"/>
        <v>5.4619898693913154E-3</v>
      </c>
    </row>
    <row r="36" spans="1:18">
      <c r="A36" s="7" t="s">
        <v>13</v>
      </c>
      <c r="B36" s="14">
        <v>40679</v>
      </c>
      <c r="C36" s="11">
        <v>0.3888888888888889</v>
      </c>
      <c r="D36" s="10" t="s">
        <v>64</v>
      </c>
      <c r="E36" s="10">
        <v>0</v>
      </c>
      <c r="F36" s="10" t="s">
        <v>67</v>
      </c>
      <c r="G36" s="3">
        <v>5.8999999999999997E-2</v>
      </c>
      <c r="H36" s="3">
        <v>0.06</v>
      </c>
      <c r="I36" s="3">
        <v>6.6000000000000003E-2</v>
      </c>
      <c r="J36" s="3">
        <v>6.9000000000000006E-2</v>
      </c>
      <c r="K36" s="3">
        <v>7.5999999999999998E-2</v>
      </c>
      <c r="L36" s="3">
        <v>8.3000000000000004E-2</v>
      </c>
      <c r="M36" s="3">
        <v>8.5000000000000006E-2</v>
      </c>
      <c r="N36" s="3">
        <v>8.5000000000000006E-2</v>
      </c>
      <c r="O36" s="3">
        <v>7.8E-2</v>
      </c>
      <c r="P36" s="3">
        <v>7.2999999999999995E-2</v>
      </c>
      <c r="Q36" s="3">
        <f t="shared" si="0"/>
        <v>7.3399999999999993E-2</v>
      </c>
      <c r="R36" s="3">
        <f t="shared" si="1"/>
        <v>9.7205395369232978E-3</v>
      </c>
    </row>
    <row r="37" spans="1:18">
      <c r="A37" s="7" t="s">
        <v>13</v>
      </c>
      <c r="B37" s="14">
        <v>40681</v>
      </c>
      <c r="C37" s="11">
        <v>0.46527777777777773</v>
      </c>
      <c r="D37" s="10" t="s">
        <v>65</v>
      </c>
      <c r="E37" s="10">
        <v>0.9</v>
      </c>
      <c r="F37" s="10" t="s">
        <v>66</v>
      </c>
      <c r="G37" s="3">
        <v>5.8999999999999997E-2</v>
      </c>
      <c r="H37" s="3">
        <v>6.2E-2</v>
      </c>
      <c r="I37" s="3">
        <v>6.7000000000000004E-2</v>
      </c>
      <c r="J37" s="3">
        <v>7.0000000000000007E-2</v>
      </c>
      <c r="K37" s="3">
        <v>7.4999999999999997E-2</v>
      </c>
      <c r="L37" s="3">
        <v>7.8E-2</v>
      </c>
      <c r="M37" s="3">
        <v>7.5999999999999998E-2</v>
      </c>
      <c r="N37" s="3">
        <v>7.4999999999999997E-2</v>
      </c>
      <c r="O37" s="3">
        <v>7.0999999999999994E-2</v>
      </c>
      <c r="P37" s="3">
        <v>7.5999999999999998E-2</v>
      </c>
      <c r="Q37" s="3">
        <f t="shared" si="0"/>
        <v>7.0899999999999991E-2</v>
      </c>
      <c r="R37" s="3">
        <f t="shared" si="1"/>
        <v>6.4368729468068063E-3</v>
      </c>
    </row>
    <row r="38" spans="1:18">
      <c r="A38" s="7" t="s">
        <v>13</v>
      </c>
      <c r="B38" s="14">
        <v>40683</v>
      </c>
      <c r="C38" s="11">
        <v>0.39583333333333331</v>
      </c>
      <c r="D38" s="10" t="s">
        <v>5</v>
      </c>
      <c r="E38" s="10">
        <v>0.4</v>
      </c>
      <c r="F38" s="10" t="s">
        <v>59</v>
      </c>
      <c r="G38" s="3">
        <v>4.5999999999999999E-2</v>
      </c>
      <c r="H38" s="3">
        <v>5.3999999999999999E-2</v>
      </c>
      <c r="I38" s="3">
        <v>5.8000000000000003E-2</v>
      </c>
      <c r="J38" s="3">
        <v>6.2E-2</v>
      </c>
      <c r="K38" s="3">
        <v>6.7000000000000004E-2</v>
      </c>
      <c r="L38" s="3">
        <v>7.0999999999999994E-2</v>
      </c>
      <c r="M38" s="3">
        <v>7.1999999999999995E-2</v>
      </c>
      <c r="N38" s="3">
        <v>7.1999999999999995E-2</v>
      </c>
      <c r="O38" s="3">
        <v>7.0000000000000007E-2</v>
      </c>
      <c r="P38" s="3">
        <v>6.9000000000000006E-2</v>
      </c>
      <c r="Q38" s="3">
        <f t="shared" si="0"/>
        <v>6.4100000000000004E-2</v>
      </c>
      <c r="R38" s="3">
        <f t="shared" si="1"/>
        <v>8.8875693465023907E-3</v>
      </c>
    </row>
    <row r="39" spans="1:18">
      <c r="A39" s="7" t="s">
        <v>13</v>
      </c>
      <c r="B39" s="14">
        <v>40686</v>
      </c>
      <c r="C39" s="11">
        <v>0.79166666666666663</v>
      </c>
      <c r="D39" s="10" t="s">
        <v>68</v>
      </c>
      <c r="E39" s="10"/>
      <c r="F39" s="10"/>
      <c r="G39" s="3">
        <v>6.0999999999999999E-2</v>
      </c>
      <c r="H39" s="3">
        <v>5.8000000000000003E-2</v>
      </c>
      <c r="I39" s="3">
        <v>0.06</v>
      </c>
      <c r="J39" s="3">
        <v>0.06</v>
      </c>
      <c r="K39" s="3">
        <v>5.7000000000000002E-2</v>
      </c>
      <c r="L39" s="3">
        <v>6.0999999999999999E-2</v>
      </c>
      <c r="M39" s="3">
        <v>6.4000000000000001E-2</v>
      </c>
      <c r="N39" s="3">
        <v>5.8999999999999997E-2</v>
      </c>
      <c r="O39" s="3">
        <v>6.2E-2</v>
      </c>
      <c r="P39" s="3">
        <v>6.9000000000000006E-2</v>
      </c>
      <c r="Q39" s="3">
        <f t="shared" si="0"/>
        <v>6.1100000000000002E-2</v>
      </c>
      <c r="R39" s="3">
        <f t="shared" si="1"/>
        <v>3.4140233677518329E-3</v>
      </c>
    </row>
    <row r="40" spans="1:18">
      <c r="A40" s="7" t="s">
        <v>13</v>
      </c>
      <c r="B40" s="14">
        <v>40687</v>
      </c>
      <c r="C40" s="11">
        <v>0.73611111111111116</v>
      </c>
      <c r="D40" s="10" t="s">
        <v>69</v>
      </c>
      <c r="E40" s="10">
        <v>0.4</v>
      </c>
      <c r="F40" s="10" t="s">
        <v>70</v>
      </c>
      <c r="G40" s="3">
        <v>0.05</v>
      </c>
      <c r="H40" s="3">
        <v>5.8999999999999997E-2</v>
      </c>
      <c r="I40" s="3">
        <v>5.8999999999999997E-2</v>
      </c>
      <c r="J40" s="3">
        <v>5.8999999999999997E-2</v>
      </c>
      <c r="K40" s="3">
        <v>6.5000000000000002E-2</v>
      </c>
      <c r="L40" s="3">
        <v>6.8000000000000005E-2</v>
      </c>
      <c r="M40" s="3">
        <v>6.8000000000000005E-2</v>
      </c>
      <c r="N40" s="3">
        <v>6.6000000000000003E-2</v>
      </c>
      <c r="O40" s="3">
        <v>6.8000000000000005E-2</v>
      </c>
      <c r="P40" s="3">
        <v>7.2999999999999995E-2</v>
      </c>
      <c r="Q40" s="3">
        <f t="shared" si="0"/>
        <v>6.3500000000000001E-2</v>
      </c>
      <c r="R40" s="3">
        <f t="shared" si="1"/>
        <v>6.6874675492462933E-3</v>
      </c>
    </row>
    <row r="41" spans="1:18">
      <c r="A41" s="7" t="s">
        <v>13</v>
      </c>
      <c r="B41" s="14">
        <v>40694</v>
      </c>
      <c r="C41" s="11">
        <v>0.375</v>
      </c>
      <c r="D41" s="10" t="s">
        <v>5</v>
      </c>
      <c r="E41" s="10"/>
      <c r="F41" s="10"/>
      <c r="G41" s="3">
        <v>5.3999999999999999E-2</v>
      </c>
      <c r="H41" s="3">
        <v>5.8000000000000003E-2</v>
      </c>
      <c r="I41" s="3">
        <v>5.8999999999999997E-2</v>
      </c>
      <c r="J41" s="3">
        <v>6.4000000000000001E-2</v>
      </c>
      <c r="K41" s="3">
        <v>6.7000000000000004E-2</v>
      </c>
      <c r="L41" s="3">
        <v>6.9000000000000006E-2</v>
      </c>
      <c r="M41" s="3">
        <v>6.5000000000000002E-2</v>
      </c>
      <c r="N41" s="3">
        <v>6.5000000000000002E-2</v>
      </c>
      <c r="O41" s="3">
        <v>6.7000000000000004E-2</v>
      </c>
      <c r="P41" s="3">
        <v>6.8000000000000005E-2</v>
      </c>
      <c r="Q41" s="3">
        <f t="shared" si="0"/>
        <v>6.3600000000000018E-2</v>
      </c>
      <c r="R41" s="3">
        <f t="shared" si="1"/>
        <v>4.9486249493055044E-3</v>
      </c>
    </row>
    <row r="42" spans="1:18">
      <c r="A42" s="7" t="s">
        <v>13</v>
      </c>
      <c r="B42" s="14">
        <v>40695</v>
      </c>
      <c r="C42" s="11">
        <v>0.375</v>
      </c>
      <c r="D42" s="10" t="s">
        <v>21</v>
      </c>
      <c r="E42" s="10">
        <v>0</v>
      </c>
      <c r="F42" s="10" t="s">
        <v>71</v>
      </c>
      <c r="G42" s="3">
        <v>5.6000000000000001E-2</v>
      </c>
      <c r="H42" s="3">
        <v>5.7000000000000002E-2</v>
      </c>
      <c r="I42" s="3">
        <v>5.8999999999999997E-2</v>
      </c>
      <c r="J42" s="3">
        <v>5.8999999999999997E-2</v>
      </c>
      <c r="K42" s="3">
        <v>5.8999999999999997E-2</v>
      </c>
      <c r="L42" s="3">
        <v>5.8000000000000003E-2</v>
      </c>
      <c r="M42" s="3">
        <v>6.4000000000000001E-2</v>
      </c>
      <c r="N42" s="3">
        <v>6.3E-2</v>
      </c>
      <c r="O42" s="3">
        <v>6.5000000000000002E-2</v>
      </c>
      <c r="P42" s="3">
        <v>6.7000000000000004E-2</v>
      </c>
      <c r="Q42" s="3">
        <f t="shared" si="0"/>
        <v>6.0699999999999997E-2</v>
      </c>
      <c r="R42" s="3">
        <f t="shared" si="1"/>
        <v>3.7431418769679464E-3</v>
      </c>
    </row>
    <row r="43" spans="1:18">
      <c r="A43" s="7" t="s">
        <v>13</v>
      </c>
      <c r="B43" s="14">
        <v>40697</v>
      </c>
      <c r="C43" s="11">
        <v>0.375</v>
      </c>
      <c r="D43" s="10" t="s">
        <v>72</v>
      </c>
      <c r="E43" s="10">
        <v>0.9</v>
      </c>
      <c r="F43" s="10" t="s">
        <v>73</v>
      </c>
      <c r="G43" s="3">
        <v>5.2999999999999999E-2</v>
      </c>
      <c r="H43" s="3">
        <v>5.1999999999999998E-2</v>
      </c>
      <c r="I43" s="3">
        <v>5.3999999999999999E-2</v>
      </c>
      <c r="J43" s="3">
        <v>5.3999999999999999E-2</v>
      </c>
      <c r="K43" s="3">
        <v>5.8000000000000003E-2</v>
      </c>
      <c r="L43" s="3">
        <v>6.4000000000000001E-2</v>
      </c>
      <c r="M43" s="3">
        <v>6.6000000000000003E-2</v>
      </c>
      <c r="N43" s="3">
        <v>6.4000000000000001E-2</v>
      </c>
      <c r="O43" s="3">
        <v>6.5000000000000002E-2</v>
      </c>
      <c r="P43" s="3">
        <v>6.9000000000000006E-2</v>
      </c>
      <c r="Q43" s="3">
        <f t="shared" si="0"/>
        <v>5.9899999999999995E-2</v>
      </c>
      <c r="R43" s="3">
        <f t="shared" si="1"/>
        <v>6.3499781276963665E-3</v>
      </c>
    </row>
    <row r="44" spans="1:18">
      <c r="A44" s="7" t="s">
        <v>13</v>
      </c>
      <c r="B44" s="14">
        <v>40698</v>
      </c>
      <c r="C44" s="11">
        <v>0.67152777777777783</v>
      </c>
      <c r="D44" s="10" t="s">
        <v>74</v>
      </c>
      <c r="E44" s="10">
        <v>0.9</v>
      </c>
      <c r="F44" s="10" t="s">
        <v>76</v>
      </c>
      <c r="G44" s="3">
        <v>0.06</v>
      </c>
      <c r="H44" s="3">
        <v>6.7000000000000004E-2</v>
      </c>
      <c r="I44" s="3">
        <v>7.0000000000000007E-2</v>
      </c>
      <c r="J44" s="3">
        <v>7.0000000000000007E-2</v>
      </c>
      <c r="K44" s="3">
        <v>7.2999999999999995E-2</v>
      </c>
      <c r="L44" s="3">
        <v>7.0999999999999994E-2</v>
      </c>
      <c r="M44" s="3">
        <v>7.0000000000000007E-2</v>
      </c>
      <c r="N44" s="3">
        <v>6.8000000000000005E-2</v>
      </c>
      <c r="O44" s="3">
        <v>6.7000000000000004E-2</v>
      </c>
      <c r="P44" s="3">
        <v>6.6000000000000003E-2</v>
      </c>
      <c r="Q44" s="3">
        <f t="shared" si="0"/>
        <v>6.8200000000000011E-2</v>
      </c>
      <c r="R44" s="3">
        <f t="shared" si="1"/>
        <v>3.5839146815241632E-3</v>
      </c>
    </row>
    <row r="45" spans="1:18">
      <c r="A45" s="7" t="s">
        <v>13</v>
      </c>
      <c r="B45" s="14">
        <v>40700</v>
      </c>
      <c r="C45" s="11">
        <v>0.375</v>
      </c>
      <c r="D45" s="10" t="s">
        <v>74</v>
      </c>
      <c r="E45" s="10">
        <v>0</v>
      </c>
      <c r="F45" s="10" t="s">
        <v>75</v>
      </c>
      <c r="G45" s="3">
        <v>6.3E-2</v>
      </c>
      <c r="H45" s="3">
        <v>6.6000000000000003E-2</v>
      </c>
      <c r="I45" s="3">
        <v>7.0000000000000007E-2</v>
      </c>
      <c r="J45" s="3">
        <v>7.0999999999999994E-2</v>
      </c>
      <c r="K45" s="3">
        <v>7.3999999999999996E-2</v>
      </c>
      <c r="L45" s="3">
        <v>7.1999999999999995E-2</v>
      </c>
      <c r="M45" s="3">
        <v>7.0999999999999994E-2</v>
      </c>
      <c r="N45" s="3">
        <v>7.0000000000000007E-2</v>
      </c>
      <c r="O45" s="3">
        <v>7.3999999999999996E-2</v>
      </c>
      <c r="P45" s="3">
        <v>7.1999999999999995E-2</v>
      </c>
      <c r="Q45" s="3">
        <f t="shared" si="0"/>
        <v>7.0300000000000001E-2</v>
      </c>
      <c r="R45" s="3">
        <f t="shared" si="1"/>
        <v>3.4334951418181548E-3</v>
      </c>
    </row>
    <row r="46" spans="1:18">
      <c r="A46" s="7" t="s">
        <v>13</v>
      </c>
      <c r="B46" s="14">
        <v>40701</v>
      </c>
      <c r="C46" s="11">
        <v>0.3611111111111111</v>
      </c>
      <c r="D46" s="10" t="s">
        <v>21</v>
      </c>
      <c r="E46" s="10">
        <v>0</v>
      </c>
      <c r="F46" s="10" t="s">
        <v>77</v>
      </c>
      <c r="G46" s="3">
        <v>5.8999999999999997E-2</v>
      </c>
      <c r="H46" s="3">
        <v>6.5000000000000002E-2</v>
      </c>
      <c r="I46" s="3">
        <v>6.3E-2</v>
      </c>
      <c r="J46" s="3">
        <v>6.5000000000000002E-2</v>
      </c>
      <c r="K46" s="3">
        <v>6.2E-2</v>
      </c>
      <c r="L46" s="3">
        <v>6.5000000000000002E-2</v>
      </c>
      <c r="M46" s="3">
        <v>7.3999999999999996E-2</v>
      </c>
      <c r="N46" s="3">
        <v>7.0000000000000007E-2</v>
      </c>
      <c r="O46" s="3">
        <v>7.1999999999999995E-2</v>
      </c>
      <c r="P46" s="3">
        <v>7.1999999999999995E-2</v>
      </c>
      <c r="Q46" s="3">
        <f t="shared" si="0"/>
        <v>6.6699999999999995E-2</v>
      </c>
      <c r="R46" s="3">
        <f t="shared" si="1"/>
        <v>4.9899899799498585E-3</v>
      </c>
    </row>
    <row r="47" spans="1:18">
      <c r="A47" s="7" t="s">
        <v>13</v>
      </c>
      <c r="B47" s="14">
        <v>40703</v>
      </c>
      <c r="C47" s="11">
        <v>0.35416666666666669</v>
      </c>
      <c r="D47" s="10" t="s">
        <v>78</v>
      </c>
      <c r="E47" s="10">
        <v>0.4</v>
      </c>
      <c r="F47" s="10" t="s">
        <v>79</v>
      </c>
      <c r="G47" s="3">
        <v>5.6000000000000001E-2</v>
      </c>
      <c r="H47" s="3">
        <v>5.8999999999999997E-2</v>
      </c>
      <c r="I47" s="3">
        <v>6.3E-2</v>
      </c>
      <c r="J47" s="3">
        <v>6.4000000000000001E-2</v>
      </c>
      <c r="K47" s="3">
        <v>6.4000000000000001E-2</v>
      </c>
      <c r="L47" s="3">
        <v>6.9000000000000006E-2</v>
      </c>
      <c r="M47" s="3">
        <v>6.6000000000000003E-2</v>
      </c>
      <c r="N47" s="3">
        <v>6.2E-2</v>
      </c>
      <c r="O47" s="3">
        <v>6.4000000000000001E-2</v>
      </c>
      <c r="P47" s="3">
        <v>6.8000000000000005E-2</v>
      </c>
      <c r="Q47" s="3">
        <f t="shared" si="0"/>
        <v>6.3500000000000001E-2</v>
      </c>
      <c r="R47" s="3">
        <f t="shared" si="1"/>
        <v>3.8944404818493099E-3</v>
      </c>
    </row>
    <row r="48" spans="1:18">
      <c r="A48" s="7" t="s">
        <v>13</v>
      </c>
      <c r="B48" s="14">
        <v>40704</v>
      </c>
      <c r="C48" s="11">
        <v>0.375</v>
      </c>
      <c r="D48" s="10" t="s">
        <v>21</v>
      </c>
      <c r="E48" s="10">
        <v>0</v>
      </c>
      <c r="F48" s="10" t="s">
        <v>80</v>
      </c>
      <c r="G48" s="3">
        <v>6.2E-2</v>
      </c>
      <c r="H48" s="3">
        <v>6.3E-2</v>
      </c>
      <c r="I48" s="3">
        <v>6.2E-2</v>
      </c>
      <c r="J48" s="3">
        <v>6.4000000000000001E-2</v>
      </c>
      <c r="K48" s="3">
        <v>6.7000000000000004E-2</v>
      </c>
      <c r="L48" s="3">
        <v>7.0000000000000007E-2</v>
      </c>
      <c r="M48" s="3">
        <v>7.1999999999999995E-2</v>
      </c>
      <c r="N48" s="3">
        <v>7.1999999999999995E-2</v>
      </c>
      <c r="O48" s="3">
        <v>7.1999999999999995E-2</v>
      </c>
      <c r="P48" s="3">
        <v>6.9000000000000006E-2</v>
      </c>
      <c r="Q48" s="3">
        <v>7.0000000000000007E-2</v>
      </c>
      <c r="R48" s="3">
        <f t="shared" si="1"/>
        <v>4.2439499421071279E-3</v>
      </c>
    </row>
    <row r="49" spans="1:18">
      <c r="A49" s="7"/>
      <c r="B49" s="10"/>
      <c r="C49" s="11"/>
      <c r="D49" s="10"/>
      <c r="E49" s="10"/>
      <c r="F49" s="1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7"/>
      <c r="B50" s="10"/>
      <c r="C50" s="11"/>
      <c r="D50" s="10"/>
      <c r="E50" s="10"/>
      <c r="F50" s="1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7"/>
      <c r="B51" s="10"/>
      <c r="C51" s="10"/>
      <c r="D51" s="10"/>
      <c r="E51" s="10"/>
      <c r="F51" s="10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mergeCells count="8">
    <mergeCell ref="Q1:Q2"/>
    <mergeCell ref="G1:P1"/>
    <mergeCell ref="R1:R2"/>
    <mergeCell ref="E2:F2"/>
    <mergeCell ref="A1:A2"/>
    <mergeCell ref="B1:B2"/>
    <mergeCell ref="C1:C2"/>
    <mergeCell ref="D1:D2"/>
  </mergeCells>
  <phoneticPr fontId="1"/>
  <hyperlinks>
    <hyperlink ref="E2" r:id="rId1"/>
  </hyperlinks>
  <pageMargins left="0.19685039370078741" right="0.19685039370078741" top="0.19685039370078741" bottom="0.19685039370078741" header="0.19685039370078741" footer="0.19685039370078741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10" sqref="N10"/>
    </sheetView>
  </sheetViews>
  <sheetFormatPr defaultRowHeight="13.5"/>
  <sheetData/>
  <phoneticPr fontId="1"/>
  <pageMargins left="0.7" right="0.7" top="0.75" bottom="0.75" header="0.3" footer="0.3"/>
  <drawing r:id="rId1"/>
  <webPublishItems count="1">
    <webPublishItem id="5848" divId="Kawagoe_RadMeas_5848" sourceType="sheet" destinationFile="C:\Documents and Settings\All Users\Documents\本橋\東洋大学\研究室\HP\value_simple_green\img\Kawagoe_RadMeas.htm" autoRepublish="1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E15" sqref="E15"/>
    </sheetView>
  </sheetViews>
  <sheetFormatPr defaultRowHeight="13.5"/>
  <sheetData>
    <row r="1" spans="1:18">
      <c r="A1" s="15" t="s">
        <v>3</v>
      </c>
      <c r="B1" s="15" t="s">
        <v>0</v>
      </c>
      <c r="C1" s="15" t="s">
        <v>1</v>
      </c>
      <c r="D1" s="15" t="s">
        <v>2</v>
      </c>
      <c r="E1" s="2" t="s">
        <v>9</v>
      </c>
      <c r="F1" s="2" t="s">
        <v>7</v>
      </c>
      <c r="G1" s="17" t="s">
        <v>29</v>
      </c>
      <c r="H1" s="18"/>
      <c r="I1" s="18"/>
      <c r="J1" s="18"/>
      <c r="K1" s="18"/>
      <c r="L1" s="18"/>
      <c r="M1" s="18"/>
      <c r="N1" s="18"/>
      <c r="O1" s="18"/>
      <c r="P1" s="19"/>
      <c r="Q1" s="15" t="s">
        <v>6</v>
      </c>
      <c r="R1" s="15" t="s">
        <v>14</v>
      </c>
    </row>
    <row r="2" spans="1:18" ht="14.25" thickBot="1">
      <c r="A2" s="16"/>
      <c r="B2" s="16"/>
      <c r="C2" s="16"/>
      <c r="D2" s="16"/>
      <c r="E2" s="20" t="s">
        <v>12</v>
      </c>
      <c r="F2" s="21"/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16"/>
      <c r="R2" s="16"/>
    </row>
    <row r="3" spans="1:18" ht="14.25" thickTop="1">
      <c r="A3" s="7" t="s">
        <v>30</v>
      </c>
      <c r="B3" s="14">
        <v>40634</v>
      </c>
      <c r="C3" s="11">
        <v>0.65625</v>
      </c>
      <c r="D3" s="10" t="s">
        <v>5</v>
      </c>
      <c r="E3" s="10">
        <v>2.2000000000000002</v>
      </c>
      <c r="F3" s="10" t="s">
        <v>36</v>
      </c>
      <c r="G3" s="3">
        <v>0.16800000000000001</v>
      </c>
      <c r="H3" s="3">
        <v>0.16700000000000001</v>
      </c>
      <c r="I3" s="3">
        <v>0.157</v>
      </c>
      <c r="J3" s="3">
        <v>0.156</v>
      </c>
      <c r="K3" s="3">
        <v>0.153</v>
      </c>
      <c r="L3" s="3">
        <v>0.155</v>
      </c>
      <c r="M3" s="3">
        <v>0.153</v>
      </c>
      <c r="N3" s="3">
        <v>0.16200000000000001</v>
      </c>
      <c r="O3" s="3">
        <v>0.16400000000000001</v>
      </c>
      <c r="P3" s="3">
        <v>0.16500000000000001</v>
      </c>
      <c r="Q3" s="3">
        <f t="shared" ref="Q3:Q10" si="0">AVERAGE(G3:P3)</f>
        <v>0.15999999999999998</v>
      </c>
      <c r="R3" s="3">
        <f t="shared" ref="R3:R10" si="1">STDEV(G3:P3)</f>
        <v>5.8309518948453055E-3</v>
      </c>
    </row>
    <row r="4" spans="1:18">
      <c r="A4" s="7" t="s">
        <v>31</v>
      </c>
      <c r="B4" s="14">
        <v>40634</v>
      </c>
      <c r="C4" s="11">
        <v>0.65833333333333333</v>
      </c>
      <c r="D4" s="10" t="s">
        <v>5</v>
      </c>
      <c r="E4" s="10">
        <v>1.3</v>
      </c>
      <c r="F4" s="10" t="s">
        <v>36</v>
      </c>
      <c r="G4" s="3">
        <v>0.17100000000000001</v>
      </c>
      <c r="H4" s="3">
        <v>0.16600000000000001</v>
      </c>
      <c r="I4" s="3">
        <v>0.16200000000000001</v>
      </c>
      <c r="J4" s="3">
        <v>0.159</v>
      </c>
      <c r="K4" s="3">
        <v>0.152</v>
      </c>
      <c r="L4" s="3">
        <v>0.152</v>
      </c>
      <c r="M4" s="3">
        <v>0.16200000000000001</v>
      </c>
      <c r="N4" s="3">
        <v>0.16</v>
      </c>
      <c r="O4" s="3">
        <v>0.16400000000000001</v>
      </c>
      <c r="P4" s="3">
        <v>0.16300000000000001</v>
      </c>
      <c r="Q4" s="3">
        <f t="shared" si="0"/>
        <v>0.16109999999999999</v>
      </c>
      <c r="R4" s="3">
        <f t="shared" si="1"/>
        <v>5.8395205282625777E-3</v>
      </c>
    </row>
    <row r="5" spans="1:18">
      <c r="A5" s="7" t="s">
        <v>32</v>
      </c>
      <c r="B5" s="14">
        <v>40634</v>
      </c>
      <c r="C5" s="11">
        <v>0.66111111111111109</v>
      </c>
      <c r="D5" s="10" t="s">
        <v>5</v>
      </c>
      <c r="E5" s="10">
        <v>1.3</v>
      </c>
      <c r="F5" s="10" t="s">
        <v>36</v>
      </c>
      <c r="G5" s="3">
        <v>0.13</v>
      </c>
      <c r="H5" s="3">
        <v>0.13400000000000001</v>
      </c>
      <c r="I5" s="3">
        <v>0.13900000000000001</v>
      </c>
      <c r="J5" s="3">
        <v>0.13500000000000001</v>
      </c>
      <c r="K5" s="3">
        <v>0.13800000000000001</v>
      </c>
      <c r="L5" s="3">
        <v>0.13700000000000001</v>
      </c>
      <c r="M5" s="3">
        <v>0.14299999999999999</v>
      </c>
      <c r="N5" s="3">
        <v>0.14899999999999999</v>
      </c>
      <c r="O5" s="3">
        <v>0.153</v>
      </c>
      <c r="P5" s="3">
        <v>0.155</v>
      </c>
      <c r="Q5" s="3">
        <f t="shared" si="0"/>
        <v>0.14130000000000001</v>
      </c>
      <c r="R5" s="3">
        <f t="shared" si="1"/>
        <v>8.446564061465725E-3</v>
      </c>
    </row>
    <row r="6" spans="1:18">
      <c r="A6" s="7" t="s">
        <v>33</v>
      </c>
      <c r="B6" s="14">
        <v>40634</v>
      </c>
      <c r="C6" s="11">
        <v>0.66319444444444442</v>
      </c>
      <c r="D6" s="10" t="s">
        <v>5</v>
      </c>
      <c r="E6" s="10">
        <v>3.1</v>
      </c>
      <c r="F6" s="10" t="s">
        <v>36</v>
      </c>
      <c r="G6" s="3">
        <v>0.16700000000000001</v>
      </c>
      <c r="H6" s="3">
        <v>0.16400000000000001</v>
      </c>
      <c r="I6" s="3">
        <v>0.16300000000000001</v>
      </c>
      <c r="J6" s="3">
        <v>0.156</v>
      </c>
      <c r="K6" s="3">
        <v>0.153</v>
      </c>
      <c r="L6" s="3">
        <v>0.15</v>
      </c>
      <c r="M6" s="3">
        <v>0.14399999999999999</v>
      </c>
      <c r="N6" s="3">
        <v>0.153</v>
      </c>
      <c r="O6" s="3">
        <v>0.158</v>
      </c>
      <c r="P6" s="3">
        <v>0.155</v>
      </c>
      <c r="Q6" s="3">
        <f t="shared" si="0"/>
        <v>0.15629999999999999</v>
      </c>
      <c r="R6" s="3">
        <f t="shared" si="1"/>
        <v>6.9610024820822795E-3</v>
      </c>
    </row>
    <row r="7" spans="1:18">
      <c r="A7" s="7" t="s">
        <v>34</v>
      </c>
      <c r="B7" s="14">
        <v>40634</v>
      </c>
      <c r="C7" s="11">
        <v>0.66666666666666663</v>
      </c>
      <c r="D7" s="10" t="s">
        <v>5</v>
      </c>
      <c r="E7" s="10">
        <v>2.7</v>
      </c>
      <c r="F7" s="10" t="s">
        <v>36</v>
      </c>
      <c r="G7" s="3">
        <v>0.16900000000000001</v>
      </c>
      <c r="H7" s="3">
        <v>0.17699999999999999</v>
      </c>
      <c r="I7" s="3">
        <v>0.188</v>
      </c>
      <c r="J7" s="3">
        <v>0.186</v>
      </c>
      <c r="K7" s="3">
        <v>0.193</v>
      </c>
      <c r="L7" s="3">
        <v>0.191</v>
      </c>
      <c r="M7" s="3">
        <v>0.19400000000000001</v>
      </c>
      <c r="N7" s="3">
        <v>0.193</v>
      </c>
      <c r="O7" s="3">
        <v>0.18099999999999999</v>
      </c>
      <c r="P7" s="3">
        <v>0.17899999999999999</v>
      </c>
      <c r="Q7" s="3">
        <f t="shared" si="0"/>
        <v>0.18510000000000001</v>
      </c>
      <c r="R7" s="3">
        <f t="shared" si="1"/>
        <v>8.3459903879381254E-3</v>
      </c>
    </row>
    <row r="8" spans="1:18">
      <c r="A8" s="7" t="s">
        <v>37</v>
      </c>
      <c r="B8" s="14">
        <v>40634</v>
      </c>
      <c r="C8" s="11">
        <v>0.67013888888888884</v>
      </c>
      <c r="D8" s="10" t="s">
        <v>5</v>
      </c>
      <c r="E8" s="10">
        <v>1.3</v>
      </c>
      <c r="F8" s="10" t="s">
        <v>36</v>
      </c>
      <c r="G8" s="3">
        <v>0.16400000000000001</v>
      </c>
      <c r="H8" s="3">
        <v>0.16800000000000001</v>
      </c>
      <c r="I8" s="3">
        <v>0.17499999999999999</v>
      </c>
      <c r="J8" s="3">
        <v>0.183</v>
      </c>
      <c r="K8" s="3">
        <v>0.189</v>
      </c>
      <c r="L8" s="3">
        <v>0.193</v>
      </c>
      <c r="M8" s="3">
        <v>0.19600000000000001</v>
      </c>
      <c r="N8" s="3">
        <v>0.19700000000000001</v>
      </c>
      <c r="O8" s="3">
        <v>0.20100000000000001</v>
      </c>
      <c r="P8" s="3">
        <v>0.19700000000000001</v>
      </c>
      <c r="Q8" s="3">
        <f t="shared" si="0"/>
        <v>0.18630000000000002</v>
      </c>
      <c r="R8" s="3">
        <f t="shared" si="1"/>
        <v>1.3174470261329929E-2</v>
      </c>
    </row>
    <row r="9" spans="1:18">
      <c r="A9" s="7" t="s">
        <v>35</v>
      </c>
      <c r="B9" s="14">
        <v>40634</v>
      </c>
      <c r="C9" s="11">
        <v>0.6743055555555556</v>
      </c>
      <c r="D9" s="10" t="s">
        <v>5</v>
      </c>
      <c r="E9" s="10">
        <v>2.7</v>
      </c>
      <c r="F9" s="10" t="s">
        <v>36</v>
      </c>
      <c r="G9" s="3">
        <v>0.18</v>
      </c>
      <c r="H9" s="3">
        <v>0.17599999999999999</v>
      </c>
      <c r="I9" s="3">
        <v>0.17</v>
      </c>
      <c r="J9" s="3">
        <v>0.17100000000000001</v>
      </c>
      <c r="K9" s="3">
        <v>0.16300000000000001</v>
      </c>
      <c r="L9" s="3">
        <v>0.16600000000000001</v>
      </c>
      <c r="M9" s="3">
        <v>0.158</v>
      </c>
      <c r="N9" s="3">
        <v>0.159</v>
      </c>
      <c r="O9" s="3">
        <v>0.16600000000000001</v>
      </c>
      <c r="P9" s="3">
        <v>0.16700000000000001</v>
      </c>
      <c r="Q9" s="3">
        <f t="shared" si="0"/>
        <v>0.1676</v>
      </c>
      <c r="R9" s="3">
        <f t="shared" si="1"/>
        <v>6.9474215840602772E-3</v>
      </c>
    </row>
    <row r="10" spans="1:18">
      <c r="A10" s="6" t="s">
        <v>4</v>
      </c>
      <c r="B10" s="14">
        <v>40634</v>
      </c>
      <c r="C10" s="11">
        <v>0.67986111111111114</v>
      </c>
      <c r="D10" s="10" t="s">
        <v>5</v>
      </c>
      <c r="E10" s="10">
        <v>2.2000000000000002</v>
      </c>
      <c r="F10" s="10" t="s">
        <v>36</v>
      </c>
      <c r="G10" s="3">
        <v>8.1000000000000003E-2</v>
      </c>
      <c r="H10" s="3">
        <v>8.5000000000000006E-2</v>
      </c>
      <c r="I10" s="3">
        <v>0.09</v>
      </c>
      <c r="J10" s="3">
        <v>9.2999999999999999E-2</v>
      </c>
      <c r="K10" s="3">
        <v>0.10100000000000001</v>
      </c>
      <c r="L10" s="3">
        <v>0.107</v>
      </c>
      <c r="M10" s="3">
        <v>0.105</v>
      </c>
      <c r="N10" s="3">
        <v>0.106</v>
      </c>
      <c r="O10" s="3">
        <v>0.109</v>
      </c>
      <c r="P10" s="3">
        <v>0.11600000000000001</v>
      </c>
      <c r="Q10" s="3">
        <f t="shared" si="0"/>
        <v>9.9299999999999986E-2</v>
      </c>
      <c r="R10" s="3">
        <f t="shared" si="1"/>
        <v>1.1441153787971003E-2</v>
      </c>
    </row>
  </sheetData>
  <mergeCells count="8">
    <mergeCell ref="R1:R2"/>
    <mergeCell ref="E2:F2"/>
    <mergeCell ref="A1:A2"/>
    <mergeCell ref="B1:B2"/>
    <mergeCell ref="C1:C2"/>
    <mergeCell ref="D1:D2"/>
    <mergeCell ref="G1:P1"/>
    <mergeCell ref="Q1:Q2"/>
  </mergeCells>
  <phoneticPr fontId="1"/>
  <hyperlinks>
    <hyperlink ref="E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Data</vt:lpstr>
      <vt:lpstr>Graph</vt:lpstr>
      <vt:lpstr>Sheet3</vt:lpstr>
    </vt:vector>
  </TitlesOfParts>
  <Company>東京農工大学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本橋健次</dc:creator>
  <cp:lastModifiedBy>本橋健次</cp:lastModifiedBy>
  <cp:lastPrinted>2011-03-28T01:34:43Z</cp:lastPrinted>
  <dcterms:created xsi:type="dcterms:W3CDTF">2011-03-26T05:55:30Z</dcterms:created>
  <dcterms:modified xsi:type="dcterms:W3CDTF">2011-06-10T00:34:04Z</dcterms:modified>
</cp:coreProperties>
</file>