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575" windowHeight="8505" activeTab="0"/>
  </bookViews>
  <sheets>
    <sheet name="労働分配率" sheetId="1" r:id="rId1"/>
    <sheet name="17年度確報" sheetId="2" r:id="rId2"/>
    <sheet name="15年度確報" sheetId="3" r:id="rId3"/>
  </sheets>
  <definedNames/>
  <calcPr fullCalcOnLoad="1"/>
</workbook>
</file>

<file path=xl/sharedStrings.xml><?xml version="1.0" encoding="utf-8"?>
<sst xmlns="http://schemas.openxmlformats.org/spreadsheetml/2006/main" count="76" uniqueCount="48">
  <si>
    <t>２．国民可処分所得と使用勘定</t>
  </si>
  <si>
    <t>（単位：１０億円）</t>
  </si>
  <si>
    <t>　　　項　　　　目</t>
  </si>
  <si>
    <t>2.1 　民間最終消費支出(1.7)</t>
  </si>
  <si>
    <t>2.2 　政府最終消費支出(1.8)</t>
  </si>
  <si>
    <t>　　（再掲）</t>
  </si>
  <si>
    <t>　　　家計現実最終消費</t>
  </si>
  <si>
    <t>　　　政府現実最終消費</t>
  </si>
  <si>
    <t>2.3 　貯蓄(3.5)</t>
  </si>
  <si>
    <t>　　　国民可処分所得／国民調整可処分所得の使用</t>
  </si>
  <si>
    <t>2.4 　雇用者報酬(1.1)</t>
  </si>
  <si>
    <t>2.5 　海外からの雇用者報酬（純）(5.2-5.7)</t>
  </si>
  <si>
    <t>2.6 　営業余剰・混合所得(1.2)</t>
  </si>
  <si>
    <t>2.7 　海外からの財産所得（純）(5.3-5.8)</t>
  </si>
  <si>
    <t>2.8 　生産・輸入品に課される税(1.4)</t>
  </si>
  <si>
    <t>2.9 　（控除）補助金(1.5)</t>
  </si>
  <si>
    <t>2.10　海外からのその他の経常移転（純）(5.4-5.9)</t>
  </si>
  <si>
    <t>　　　国民可処分所得／国民調整可処分所得</t>
  </si>
  <si>
    <t>　　（参考）国民所得（要素費用表示）</t>
  </si>
  <si>
    <t>　　　　　　国民所得（市場価格表示）</t>
  </si>
  <si>
    <t>平成8暦年</t>
  </si>
  <si>
    <t>平成9暦年</t>
  </si>
  <si>
    <t>平成10暦年</t>
  </si>
  <si>
    <t>平成11暦年</t>
  </si>
  <si>
    <t>平成12暦年</t>
  </si>
  <si>
    <t>平成13暦年</t>
  </si>
  <si>
    <t>平成14暦年</t>
  </si>
  <si>
    <t>平成15暦年</t>
  </si>
  <si>
    <t>平成16暦年</t>
  </si>
  <si>
    <t>平成17暦年</t>
  </si>
  <si>
    <t>昭和55暦年</t>
  </si>
  <si>
    <t>昭和56暦年</t>
  </si>
  <si>
    <t>昭和57暦年</t>
  </si>
  <si>
    <t>昭和58暦年</t>
  </si>
  <si>
    <t>昭和59暦年</t>
  </si>
  <si>
    <t>昭和60暦年</t>
  </si>
  <si>
    <t>昭和61暦年</t>
  </si>
  <si>
    <t>昭和62暦年</t>
  </si>
  <si>
    <t>昭和63暦年</t>
  </si>
  <si>
    <t>平成元暦年</t>
  </si>
  <si>
    <t>平成2暦年</t>
  </si>
  <si>
    <t>平成3暦年</t>
  </si>
  <si>
    <t>平成4暦年</t>
  </si>
  <si>
    <t>平成5暦年</t>
  </si>
  <si>
    <t>平成6暦年</t>
  </si>
  <si>
    <t>平成7暦年</t>
  </si>
  <si>
    <t>労働分配率</t>
  </si>
  <si>
    <t>80-05年平均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</si>
</sst>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[Red]\-&quot;$&quot;#,##0"/>
    <numFmt numFmtId="177" formatCode="&quot;$&quot;#,##0.00;[Red]\-&quot;$&quot;#,##0.00"/>
    <numFmt numFmtId="178" formatCode="#,##0.0"/>
    <numFmt numFmtId="179" formatCode="#,##0.0;\-#,##0.0"/>
    <numFmt numFmtId="180" formatCode="0.0%"/>
  </numFmts>
  <fonts count="8"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sz val="14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5" fillId="0" borderId="0" xfId="22" applyFont="1" applyAlignment="1" applyProtection="1">
      <alignment horizontal="left"/>
      <protection/>
    </xf>
    <xf numFmtId="0" fontId="5" fillId="0" borderId="0" xfId="22" applyFont="1">
      <alignment/>
      <protection/>
    </xf>
    <xf numFmtId="0" fontId="5" fillId="0" borderId="1" xfId="22" applyFont="1" applyBorder="1" applyAlignment="1" applyProtection="1">
      <alignment horizontal="left"/>
      <protection/>
    </xf>
    <xf numFmtId="0" fontId="5" fillId="0" borderId="0" xfId="22" applyFont="1" applyBorder="1" applyProtection="1">
      <alignment/>
      <protection/>
    </xf>
    <xf numFmtId="0" fontId="5" fillId="0" borderId="0" xfId="22" applyFont="1" applyBorder="1">
      <alignment/>
      <protection/>
    </xf>
    <xf numFmtId="0" fontId="5" fillId="0" borderId="2" xfId="22" applyFont="1" applyBorder="1">
      <alignment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 applyProtection="1">
      <alignment horizontal="left"/>
      <protection/>
    </xf>
    <xf numFmtId="0" fontId="5" fillId="0" borderId="6" xfId="22" applyFont="1" applyBorder="1" applyAlignment="1">
      <alignment horizontal="center"/>
      <protection/>
    </xf>
    <xf numFmtId="0" fontId="5" fillId="0" borderId="7" xfId="22" applyFont="1" applyBorder="1" applyAlignment="1">
      <alignment horizontal="center"/>
      <protection/>
    </xf>
    <xf numFmtId="0" fontId="5" fillId="0" borderId="8" xfId="22" applyFont="1" applyBorder="1" applyProtection="1">
      <alignment/>
      <protection/>
    </xf>
    <xf numFmtId="0" fontId="5" fillId="0" borderId="9" xfId="22" applyFont="1" applyBorder="1" applyAlignment="1">
      <alignment horizontal="center"/>
      <protection/>
    </xf>
    <xf numFmtId="0" fontId="5" fillId="0" borderId="10" xfId="22" applyFont="1" applyBorder="1" applyAlignment="1">
      <alignment horizontal="center"/>
      <protection/>
    </xf>
    <xf numFmtId="0" fontId="5" fillId="0" borderId="2" xfId="22" applyFont="1" applyBorder="1" applyAlignment="1" applyProtection="1">
      <alignment horizontal="left"/>
      <protection/>
    </xf>
    <xf numFmtId="178" fontId="5" fillId="0" borderId="0" xfId="22" applyNumberFormat="1" applyFont="1" applyAlignment="1">
      <alignment horizontal="right" vertical="center"/>
      <protection/>
    </xf>
    <xf numFmtId="178" fontId="5" fillId="0" borderId="2" xfId="22" applyNumberFormat="1" applyFont="1" applyBorder="1" applyAlignment="1">
      <alignment horizontal="right" vertical="center"/>
      <protection/>
    </xf>
    <xf numFmtId="178" fontId="5" fillId="0" borderId="5" xfId="22" applyNumberFormat="1" applyFont="1" applyBorder="1" applyAlignment="1">
      <alignment horizontal="right" vertical="center"/>
      <protection/>
    </xf>
    <xf numFmtId="0" fontId="5" fillId="0" borderId="5" xfId="22" applyFont="1" applyBorder="1" applyAlignment="1">
      <alignment horizontal="left"/>
      <protection/>
    </xf>
    <xf numFmtId="0" fontId="5" fillId="0" borderId="11" xfId="22" applyFont="1" applyBorder="1" applyAlignment="1" applyProtection="1">
      <alignment horizontal="left"/>
      <protection/>
    </xf>
    <xf numFmtId="178" fontId="5" fillId="0" borderId="9" xfId="22" applyNumberFormat="1" applyFont="1" applyBorder="1" applyAlignment="1">
      <alignment horizontal="right" vertical="center"/>
      <protection/>
    </xf>
    <xf numFmtId="178" fontId="5" fillId="0" borderId="1" xfId="22" applyNumberFormat="1" applyFont="1" applyBorder="1" applyAlignment="1">
      <alignment horizontal="right" vertical="center"/>
      <protection/>
    </xf>
    <xf numFmtId="178" fontId="5" fillId="0" borderId="8" xfId="22" applyNumberFormat="1" applyFont="1" applyBorder="1" applyAlignment="1">
      <alignment horizontal="right" vertical="center"/>
      <protection/>
    </xf>
    <xf numFmtId="179" fontId="5" fillId="0" borderId="0" xfId="22" applyNumberFormat="1" applyFont="1" applyProtection="1">
      <alignment/>
      <protection/>
    </xf>
    <xf numFmtId="0" fontId="6" fillId="0" borderId="0" xfId="23" applyFont="1">
      <alignment/>
      <protection/>
    </xf>
    <xf numFmtId="179" fontId="6" fillId="0" borderId="0" xfId="23" applyNumberFormat="1" applyFont="1" applyProtection="1">
      <alignment/>
      <protection/>
    </xf>
    <xf numFmtId="0" fontId="6" fillId="0" borderId="0" xfId="21" applyFont="1" applyAlignment="1" applyProtection="1">
      <alignment horizontal="left"/>
      <protection/>
    </xf>
    <xf numFmtId="0" fontId="6" fillId="0" borderId="0" xfId="21" applyFont="1">
      <alignment/>
      <protection/>
    </xf>
    <xf numFmtId="0" fontId="6" fillId="0" borderId="1" xfId="21" applyFont="1" applyBorder="1" applyAlignment="1" applyProtection="1">
      <alignment horizontal="left"/>
      <protection/>
    </xf>
    <xf numFmtId="0" fontId="6" fillId="0" borderId="1" xfId="21" applyFont="1" applyBorder="1" applyProtection="1">
      <alignment/>
      <protection/>
    </xf>
    <xf numFmtId="0" fontId="6" fillId="0" borderId="2" xfId="21" applyFont="1" applyBorder="1">
      <alignment/>
      <protection/>
    </xf>
    <xf numFmtId="0" fontId="6" fillId="0" borderId="4" xfId="21" applyFont="1" applyBorder="1" applyAlignment="1" applyProtection="1">
      <alignment horizontal="center"/>
      <protection/>
    </xf>
    <xf numFmtId="0" fontId="6" fillId="0" borderId="5" xfId="21" applyFont="1" applyBorder="1" applyAlignment="1" applyProtection="1">
      <alignment horizontal="left"/>
      <protection/>
    </xf>
    <xf numFmtId="0" fontId="6" fillId="0" borderId="7" xfId="21" applyFont="1" applyBorder="1" applyProtection="1">
      <alignment/>
      <protection/>
    </xf>
    <xf numFmtId="0" fontId="6" fillId="0" borderId="8" xfId="21" applyFont="1" applyBorder="1" applyProtection="1">
      <alignment/>
      <protection/>
    </xf>
    <xf numFmtId="0" fontId="6" fillId="0" borderId="10" xfId="21" applyFont="1" applyBorder="1" applyProtection="1">
      <alignment/>
      <protection/>
    </xf>
    <xf numFmtId="179" fontId="6" fillId="0" borderId="3" xfId="21" applyNumberFormat="1" applyFont="1" applyBorder="1" applyProtection="1">
      <alignment/>
      <protection/>
    </xf>
    <xf numFmtId="179" fontId="6" fillId="0" borderId="12" xfId="21" applyNumberFormat="1" applyFont="1" applyBorder="1" applyProtection="1">
      <alignment/>
      <protection/>
    </xf>
    <xf numFmtId="179" fontId="6" fillId="0" borderId="6" xfId="21" applyNumberFormat="1" applyFont="1" applyBorder="1" applyProtection="1">
      <alignment/>
      <protection/>
    </xf>
    <xf numFmtId="179" fontId="6" fillId="0" borderId="0" xfId="21" applyNumberFormat="1" applyFont="1" applyBorder="1" applyProtection="1">
      <alignment/>
      <protection/>
    </xf>
    <xf numFmtId="0" fontId="6" fillId="0" borderId="5" xfId="21" applyFont="1" applyBorder="1">
      <alignment/>
      <protection/>
    </xf>
    <xf numFmtId="0" fontId="6" fillId="0" borderId="11" xfId="21" applyFont="1" applyBorder="1" applyAlignment="1" applyProtection="1">
      <alignment horizontal="left"/>
      <protection/>
    </xf>
    <xf numFmtId="179" fontId="6" fillId="0" borderId="13" xfId="21" applyNumberFormat="1" applyFont="1" applyBorder="1" applyProtection="1">
      <alignment/>
      <protection/>
    </xf>
    <xf numFmtId="179" fontId="6" fillId="0" borderId="14" xfId="21" applyNumberFormat="1" applyFont="1" applyBorder="1" applyProtection="1">
      <alignment/>
      <protection/>
    </xf>
    <xf numFmtId="179" fontId="6" fillId="0" borderId="0" xfId="21" applyNumberFormat="1" applyFont="1" applyProtection="1">
      <alignment/>
      <protection/>
    </xf>
    <xf numFmtId="180" fontId="0" fillId="0" borderId="0" xfId="15" applyNumberFormat="1" applyAlignment="1">
      <alignment vertical="center"/>
    </xf>
    <xf numFmtId="180" fontId="0" fillId="0" borderId="0" xfId="0" applyNumberFormat="1" applyAlignment="1">
      <alignment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5年度確報" xfId="21"/>
    <cellStyle name="標準_Sheet2" xfId="22"/>
    <cellStyle name="標準_Sheet3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'労働分配率'!$A$2</c:f>
              <c:strCache>
                <c:ptCount val="1"/>
                <c:pt idx="0">
                  <c:v>労働分配率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'労働分配率'!$B$1:$AA$1</c:f>
              <c:strCache/>
            </c:strRef>
          </c:cat>
          <c:val>
            <c:numRef>
              <c:f>'労働分配率'!$B$2:$AA$2</c:f>
              <c:numCache/>
            </c:numRef>
          </c:val>
          <c:smooth val="0"/>
        </c:ser>
        <c:marker val="1"/>
        <c:axId val="47675964"/>
        <c:axId val="26430493"/>
      </c:lineChart>
      <c:catAx>
        <c:axId val="476759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430493"/>
        <c:crosses val="autoZero"/>
        <c:auto val="1"/>
        <c:lblOffset val="100"/>
        <c:noMultiLvlLbl val="0"/>
      </c:catAx>
      <c:valAx>
        <c:axId val="26430493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crossAx val="476759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0.671</cdr:x>
      <cdr:y>0.76875</cdr:y>
    </cdr:from>
    <cdr:to>
      <cdr:x>0.9435</cdr:x>
      <cdr:y>0.8295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0" y="2524125"/>
          <a:ext cx="1238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80-05年平均　69.8％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</xdr:row>
      <xdr:rowOff>142875</xdr:rowOff>
    </xdr:from>
    <xdr:to>
      <xdr:col>6</xdr:col>
      <xdr:colOff>619125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90500" y="1000125"/>
        <a:ext cx="45434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"/>
  <sheetViews>
    <sheetView tabSelected="1" workbookViewId="0" topLeftCell="A1">
      <selection activeCell="C27" sqref="C27"/>
    </sheetView>
  </sheetViews>
  <sheetFormatPr defaultColWidth="9.00390625" defaultRowHeight="13.5"/>
  <sheetData>
    <row r="1" spans="2:27" ht="13.5">
      <c r="B1">
        <v>80</v>
      </c>
      <c r="C1" t="str">
        <f>RIGHT(B1+101,2)</f>
        <v>81</v>
      </c>
      <c r="D1" t="str">
        <f aca="true" t="shared" si="0" ref="D1:AA1">RIGHT(C1+101,2)</f>
        <v>82</v>
      </c>
      <c r="E1" t="str">
        <f t="shared" si="0"/>
        <v>83</v>
      </c>
      <c r="F1" t="str">
        <f t="shared" si="0"/>
        <v>84</v>
      </c>
      <c r="G1" t="str">
        <f t="shared" si="0"/>
        <v>85</v>
      </c>
      <c r="H1" t="str">
        <f t="shared" si="0"/>
        <v>86</v>
      </c>
      <c r="I1" t="str">
        <f t="shared" si="0"/>
        <v>87</v>
      </c>
      <c r="J1" t="str">
        <f t="shared" si="0"/>
        <v>88</v>
      </c>
      <c r="K1" t="str">
        <f t="shared" si="0"/>
        <v>89</v>
      </c>
      <c r="L1" t="str">
        <f t="shared" si="0"/>
        <v>90</v>
      </c>
      <c r="M1" t="str">
        <f t="shared" si="0"/>
        <v>91</v>
      </c>
      <c r="N1" t="str">
        <f>RIGHT(M1+101,2)</f>
        <v>92</v>
      </c>
      <c r="O1" t="str">
        <f t="shared" si="0"/>
        <v>93</v>
      </c>
      <c r="P1" t="str">
        <f t="shared" si="0"/>
        <v>94</v>
      </c>
      <c r="Q1" t="str">
        <f t="shared" si="0"/>
        <v>95</v>
      </c>
      <c r="R1" t="str">
        <f t="shared" si="0"/>
        <v>96</v>
      </c>
      <c r="S1" t="str">
        <f t="shared" si="0"/>
        <v>97</v>
      </c>
      <c r="T1" t="str">
        <f t="shared" si="0"/>
        <v>98</v>
      </c>
      <c r="U1" t="str">
        <f t="shared" si="0"/>
        <v>99</v>
      </c>
      <c r="V1" t="str">
        <f t="shared" si="0"/>
        <v>00</v>
      </c>
      <c r="W1" t="str">
        <f t="shared" si="0"/>
        <v>01</v>
      </c>
      <c r="X1" t="str">
        <f t="shared" si="0"/>
        <v>02</v>
      </c>
      <c r="Y1" t="str">
        <f>RIGHT(X1+101,2)</f>
        <v>03</v>
      </c>
      <c r="Z1" t="str">
        <f t="shared" si="0"/>
        <v>04</v>
      </c>
      <c r="AA1" t="str">
        <f t="shared" si="0"/>
        <v>05</v>
      </c>
    </row>
    <row r="2" spans="1:27" ht="13.5">
      <c r="A2" t="s">
        <v>46</v>
      </c>
      <c r="B2" s="46">
        <f>'15年度確報'!B17/'15年度確報'!B27</f>
        <v>0.658718339929578</v>
      </c>
      <c r="C2" s="46">
        <f>'15年度確報'!C17/'15年度確報'!C27</f>
        <v>0.6700875532870715</v>
      </c>
      <c r="D2" s="46">
        <f>'15年度確報'!D17/'15年度確報'!D27</f>
        <v>0.6759293681569187</v>
      </c>
      <c r="E2" s="46">
        <f>'15年度確報'!E17/'15年度確報'!E27</f>
        <v>0.6848542780484267</v>
      </c>
      <c r="F2" s="46">
        <f>'15年度確報'!F17/'15年度確報'!F27</f>
        <v>0.6822128541156727</v>
      </c>
      <c r="G2" s="46">
        <f>'15年度確報'!G17/'15年度確報'!G27</f>
        <v>0.6694921594329168</v>
      </c>
      <c r="H2" s="46">
        <f>'15年度確報'!H17/'15年度確報'!H27</f>
        <v>0.6696260679527084</v>
      </c>
      <c r="I2" s="46">
        <f>'15年度確報'!I17/'15年度確報'!I27</f>
        <v>0.6683575528191554</v>
      </c>
      <c r="J2" s="46">
        <f>'15年度確報'!J17/'15年度確報'!J27</f>
        <v>0.6600135196201047</v>
      </c>
      <c r="K2" s="46">
        <f>'15年度確報'!K17/'15年度確報'!K27</f>
        <v>0.6629360027610423</v>
      </c>
      <c r="L2" s="46">
        <f>'15年度確報'!L17/'15年度確報'!L27</f>
        <v>0.6667567573905662</v>
      </c>
      <c r="M2" s="46">
        <f>'15年度確報'!M17/'15年度確報'!M27</f>
        <v>0.673010751598664</v>
      </c>
      <c r="N2" s="46">
        <f>'15年度確報'!N17/'15年度確報'!N27</f>
        <v>0.6874206023952142</v>
      </c>
      <c r="O2" s="46">
        <f>'15年度確報'!O17/'15年度確報'!O27</f>
        <v>0.6995996413796899</v>
      </c>
      <c r="P2" s="46">
        <f>'15年度確報'!P17/'15年度確報'!P27</f>
        <v>0.7118317199496065</v>
      </c>
      <c r="Q2" s="46">
        <f>'15年度確報'!Q17/'15年度確報'!Q27</f>
        <v>0.720759131768691</v>
      </c>
      <c r="R2" s="46">
        <f>'17年度確報'!B17/'17年度確報'!B27</f>
        <v>0.7246599306416867</v>
      </c>
      <c r="S2" s="46">
        <f>'17年度確報'!C17/'17年度確報'!C27</f>
        <v>0.724973691535627</v>
      </c>
      <c r="T2" s="46">
        <f>'17年度確報'!D17/'17年度確報'!D27</f>
        <v>0.7406924547787765</v>
      </c>
      <c r="U2" s="46">
        <f>'17年度確報'!E17/'17年度確報'!E27</f>
        <v>0.7341770808328719</v>
      </c>
      <c r="V2" s="46">
        <f>'17年度確報'!F17/'17年度確報'!F27</f>
        <v>0.7335793791321663</v>
      </c>
      <c r="W2" s="46">
        <f>'17年度確報'!G17/'17年度確報'!G27</f>
        <v>0.7445020419465589</v>
      </c>
      <c r="X2" s="46">
        <f>'17年度確報'!H17/'17年度確報'!H27</f>
        <v>0.7319999631973784</v>
      </c>
      <c r="Y2" s="46">
        <f>'17年度確報'!I17/'17年度確報'!I27</f>
        <v>0.7244709283757207</v>
      </c>
      <c r="Z2" s="46">
        <f>'17年度確報'!J17/'17年度確報'!J27</f>
        <v>0.7113052477948052</v>
      </c>
      <c r="AA2" s="46">
        <f>'17年度確報'!K17/'17年度確報'!K27</f>
        <v>0.7058889665723005</v>
      </c>
    </row>
    <row r="4" spans="1:2" ht="13.5">
      <c r="A4" t="s">
        <v>47</v>
      </c>
      <c r="B4" s="47">
        <f>AVERAGE(B2:AA2)</f>
        <v>0.697609845592843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:K29"/>
    </sheetView>
  </sheetViews>
  <sheetFormatPr defaultColWidth="9.00390625" defaultRowHeight="13.5"/>
  <sheetData>
    <row r="1" spans="1:11" ht="13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>
      <c r="A4" s="3" t="s">
        <v>1</v>
      </c>
      <c r="B4" s="4"/>
      <c r="C4" s="4"/>
      <c r="D4" s="4"/>
      <c r="E4" s="4"/>
      <c r="F4" s="4"/>
      <c r="G4" s="4"/>
      <c r="H4" s="4"/>
      <c r="I4" s="2"/>
      <c r="J4" s="5"/>
      <c r="K4" s="5"/>
    </row>
    <row r="5" spans="1:11" ht="13.5">
      <c r="A5" s="6"/>
      <c r="B5" s="7" t="s">
        <v>20</v>
      </c>
      <c r="C5" s="7" t="s">
        <v>21</v>
      </c>
      <c r="D5" s="7" t="s">
        <v>22</v>
      </c>
      <c r="E5" s="7" t="s">
        <v>23</v>
      </c>
      <c r="F5" s="7" t="s">
        <v>24</v>
      </c>
      <c r="G5" s="7" t="s">
        <v>25</v>
      </c>
      <c r="H5" s="7" t="s">
        <v>26</v>
      </c>
      <c r="I5" s="7" t="s">
        <v>27</v>
      </c>
      <c r="J5" s="7" t="s">
        <v>28</v>
      </c>
      <c r="K5" s="8" t="s">
        <v>29</v>
      </c>
    </row>
    <row r="6" spans="1:11" ht="13.5">
      <c r="A6" s="9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1"/>
    </row>
    <row r="7" spans="1:11" ht="13.5">
      <c r="A7" s="12"/>
      <c r="B7" s="13">
        <v>1996</v>
      </c>
      <c r="C7" s="13">
        <v>1997</v>
      </c>
      <c r="D7" s="13">
        <v>1998</v>
      </c>
      <c r="E7" s="13">
        <v>1999</v>
      </c>
      <c r="F7" s="13">
        <v>2000</v>
      </c>
      <c r="G7" s="13">
        <v>2001</v>
      </c>
      <c r="H7" s="13">
        <v>2002</v>
      </c>
      <c r="I7" s="13">
        <v>2003</v>
      </c>
      <c r="J7" s="13">
        <v>2004</v>
      </c>
      <c r="K7" s="14">
        <v>2005</v>
      </c>
    </row>
    <row r="8" spans="1:11" ht="13.5">
      <c r="A8" s="15" t="s">
        <v>3</v>
      </c>
      <c r="B8" s="16">
        <v>278563.5</v>
      </c>
      <c r="C8" s="16">
        <v>284386.9</v>
      </c>
      <c r="D8" s="16">
        <v>282526.9</v>
      </c>
      <c r="E8" s="16">
        <v>283880.1</v>
      </c>
      <c r="F8" s="16">
        <v>282772.2</v>
      </c>
      <c r="G8" s="16">
        <v>284216.6</v>
      </c>
      <c r="H8" s="16">
        <v>283253.9</v>
      </c>
      <c r="I8" s="16">
        <v>281791</v>
      </c>
      <c r="J8" s="16">
        <v>284428.4</v>
      </c>
      <c r="K8" s="17">
        <v>286588.7</v>
      </c>
    </row>
    <row r="9" spans="1:11" ht="13.5">
      <c r="A9" s="9" t="s">
        <v>4</v>
      </c>
      <c r="B9" s="16">
        <v>77341.1</v>
      </c>
      <c r="C9" s="16">
        <v>78963.1</v>
      </c>
      <c r="D9" s="16">
        <v>80304</v>
      </c>
      <c r="E9" s="16">
        <v>82207.2</v>
      </c>
      <c r="F9" s="16">
        <v>84941.7</v>
      </c>
      <c r="G9" s="16">
        <v>87122.4</v>
      </c>
      <c r="H9" s="16">
        <v>88305.6</v>
      </c>
      <c r="I9" s="16">
        <v>88502.6</v>
      </c>
      <c r="J9" s="16">
        <v>89468</v>
      </c>
      <c r="K9" s="18">
        <v>90684.3</v>
      </c>
    </row>
    <row r="10" spans="1:11" ht="13.5">
      <c r="A10" s="9" t="s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8"/>
    </row>
    <row r="11" spans="1:11" ht="13.5">
      <c r="A11" s="9" t="s">
        <v>6</v>
      </c>
      <c r="B11" s="16">
        <v>321354.4</v>
      </c>
      <c r="C11" s="16">
        <v>328033.9</v>
      </c>
      <c r="D11" s="16">
        <v>326465.5</v>
      </c>
      <c r="E11" s="16">
        <v>328853.4</v>
      </c>
      <c r="F11" s="16">
        <v>329975.6</v>
      </c>
      <c r="G11" s="16">
        <v>332983.1</v>
      </c>
      <c r="H11" s="16">
        <v>332651.8</v>
      </c>
      <c r="I11" s="16">
        <v>331032.8</v>
      </c>
      <c r="J11" s="16">
        <v>334285.8</v>
      </c>
      <c r="K11" s="18">
        <v>337292.5</v>
      </c>
    </row>
    <row r="12" spans="1:11" ht="13.5">
      <c r="A12" s="9" t="s">
        <v>7</v>
      </c>
      <c r="B12" s="16">
        <v>34550.1</v>
      </c>
      <c r="C12" s="16">
        <v>35316</v>
      </c>
      <c r="D12" s="16">
        <v>36365.3</v>
      </c>
      <c r="E12" s="16">
        <v>37233.9</v>
      </c>
      <c r="F12" s="16">
        <v>37738.4</v>
      </c>
      <c r="G12" s="16">
        <v>38356</v>
      </c>
      <c r="H12" s="16">
        <v>38907.7</v>
      </c>
      <c r="I12" s="16">
        <v>39260.9</v>
      </c>
      <c r="J12" s="16">
        <v>39610.7</v>
      </c>
      <c r="K12" s="18">
        <v>39980.5</v>
      </c>
    </row>
    <row r="13" spans="1:11" ht="13.5">
      <c r="A13" s="9" t="s">
        <v>8</v>
      </c>
      <c r="B13" s="16">
        <v>55565.5</v>
      </c>
      <c r="C13" s="16">
        <v>56941.9</v>
      </c>
      <c r="D13" s="16">
        <v>47259.8</v>
      </c>
      <c r="E13" s="16">
        <v>38806.4</v>
      </c>
      <c r="F13" s="16">
        <v>39243.7</v>
      </c>
      <c r="G13" s="16">
        <v>28008.2</v>
      </c>
      <c r="H13" s="16">
        <v>24187.3</v>
      </c>
      <c r="I13" s="16">
        <v>22408.6</v>
      </c>
      <c r="J13" s="16">
        <v>23465.8</v>
      </c>
      <c r="K13" s="18">
        <v>27336.4</v>
      </c>
    </row>
    <row r="14" spans="1:11" ht="13.5">
      <c r="A14" s="19"/>
      <c r="B14" s="16"/>
      <c r="C14" s="16"/>
      <c r="D14" s="16"/>
      <c r="E14" s="16"/>
      <c r="F14" s="16"/>
      <c r="G14" s="16"/>
      <c r="H14" s="16"/>
      <c r="I14" s="16"/>
      <c r="J14" s="16"/>
      <c r="K14" s="18"/>
    </row>
    <row r="15" spans="1:11" ht="13.5">
      <c r="A15" s="9" t="s">
        <v>9</v>
      </c>
      <c r="B15" s="16">
        <v>411470.1</v>
      </c>
      <c r="C15" s="16">
        <v>420291.8</v>
      </c>
      <c r="D15" s="16">
        <v>410090.6</v>
      </c>
      <c r="E15" s="16">
        <v>404893.7</v>
      </c>
      <c r="F15" s="16">
        <v>406957.6</v>
      </c>
      <c r="G15" s="16">
        <v>399347.2</v>
      </c>
      <c r="H15" s="16">
        <v>395746.8</v>
      </c>
      <c r="I15" s="16">
        <v>392702.3</v>
      </c>
      <c r="J15" s="16">
        <v>397362.2</v>
      </c>
      <c r="K15" s="18">
        <v>404609.4</v>
      </c>
    </row>
    <row r="16" spans="1:11" ht="13.5">
      <c r="A16" s="19"/>
      <c r="B16" s="16"/>
      <c r="C16" s="16"/>
      <c r="D16" s="16"/>
      <c r="E16" s="16"/>
      <c r="F16" s="16"/>
      <c r="G16" s="16"/>
      <c r="H16" s="16"/>
      <c r="I16" s="16"/>
      <c r="J16" s="16"/>
      <c r="K16" s="18"/>
    </row>
    <row r="17" spans="1:11" ht="13.5">
      <c r="A17" s="9" t="s">
        <v>10</v>
      </c>
      <c r="B17" s="16">
        <v>272736.2</v>
      </c>
      <c r="C17" s="16">
        <v>278942.4</v>
      </c>
      <c r="D17" s="16">
        <v>275262.5</v>
      </c>
      <c r="E17" s="16">
        <v>269760.3</v>
      </c>
      <c r="F17" s="16">
        <v>271075.7</v>
      </c>
      <c r="G17" s="16">
        <v>269132.5</v>
      </c>
      <c r="H17" s="16">
        <v>262546.5</v>
      </c>
      <c r="I17" s="16">
        <v>258597</v>
      </c>
      <c r="J17" s="16">
        <v>256353.7</v>
      </c>
      <c r="K17" s="18">
        <v>258669.2</v>
      </c>
    </row>
    <row r="18" spans="1:11" ht="13.5">
      <c r="A18" s="9" t="s">
        <v>11</v>
      </c>
      <c r="B18" s="16">
        <v>-0.2</v>
      </c>
      <c r="C18" s="16">
        <v>1.3</v>
      </c>
      <c r="D18" s="16">
        <v>2.4</v>
      </c>
      <c r="E18" s="16">
        <v>4.5</v>
      </c>
      <c r="F18" s="16">
        <v>-0.4</v>
      </c>
      <c r="G18" s="16">
        <v>-4.9</v>
      </c>
      <c r="H18" s="16">
        <v>-10.4</v>
      </c>
      <c r="I18" s="16">
        <v>79.8</v>
      </c>
      <c r="J18" s="16">
        <v>111.8</v>
      </c>
      <c r="K18" s="18">
        <v>124</v>
      </c>
    </row>
    <row r="19" spans="1:11" ht="13.5">
      <c r="A19" s="9" t="s">
        <v>12</v>
      </c>
      <c r="B19" s="16">
        <v>98157.7</v>
      </c>
      <c r="C19" s="16">
        <v>99062</v>
      </c>
      <c r="D19" s="16">
        <v>89426.6</v>
      </c>
      <c r="E19" s="16">
        <v>91287.9</v>
      </c>
      <c r="F19" s="16">
        <v>92027.6</v>
      </c>
      <c r="G19" s="16">
        <v>84040.1</v>
      </c>
      <c r="H19" s="16">
        <v>87930.3</v>
      </c>
      <c r="I19" s="16">
        <v>89824.8</v>
      </c>
      <c r="J19" s="16">
        <v>94425.5</v>
      </c>
      <c r="K19" s="18">
        <v>95926.6</v>
      </c>
    </row>
    <row r="20" spans="1:11" ht="13.5">
      <c r="A20" s="9" t="s">
        <v>13</v>
      </c>
      <c r="B20" s="16">
        <v>5470.7</v>
      </c>
      <c r="C20" s="16">
        <v>6756.4</v>
      </c>
      <c r="D20" s="16">
        <v>6937.1</v>
      </c>
      <c r="E20" s="16">
        <v>6379.5</v>
      </c>
      <c r="F20" s="16">
        <v>6421.7</v>
      </c>
      <c r="G20" s="16">
        <v>8325.6</v>
      </c>
      <c r="H20" s="16">
        <v>8203.8</v>
      </c>
      <c r="I20" s="16">
        <v>8444.3</v>
      </c>
      <c r="J20" s="16">
        <v>9508.1</v>
      </c>
      <c r="K20" s="18">
        <v>11724.8</v>
      </c>
    </row>
    <row r="21" spans="1:11" ht="13.5">
      <c r="A21" s="9" t="s">
        <v>14</v>
      </c>
      <c r="B21" s="16">
        <v>40251.5</v>
      </c>
      <c r="C21" s="16">
        <v>40699</v>
      </c>
      <c r="D21" s="16">
        <v>42958.1</v>
      </c>
      <c r="E21" s="16">
        <v>43002.2</v>
      </c>
      <c r="F21" s="16">
        <v>43136.1</v>
      </c>
      <c r="G21" s="16">
        <v>42911.7</v>
      </c>
      <c r="H21" s="16">
        <v>41478.5</v>
      </c>
      <c r="I21" s="16">
        <v>41138.6</v>
      </c>
      <c r="J21" s="16">
        <v>41604.4</v>
      </c>
      <c r="K21" s="18">
        <v>42409.2</v>
      </c>
    </row>
    <row r="22" spans="1:11" ht="13.5">
      <c r="A22" s="9" t="s">
        <v>15</v>
      </c>
      <c r="B22" s="16">
        <v>4289.6</v>
      </c>
      <c r="C22" s="16">
        <v>4387.9</v>
      </c>
      <c r="D22" s="16">
        <v>3640.5</v>
      </c>
      <c r="E22" s="16">
        <v>4316.5</v>
      </c>
      <c r="F22" s="16">
        <v>4841.9</v>
      </c>
      <c r="G22" s="16">
        <v>4215.3</v>
      </c>
      <c r="H22" s="16">
        <v>3936.4</v>
      </c>
      <c r="I22" s="16">
        <v>4649.6</v>
      </c>
      <c r="J22" s="16">
        <v>4013.8</v>
      </c>
      <c r="K22" s="18">
        <v>3698.9</v>
      </c>
    </row>
    <row r="23" spans="1:11" ht="13.5">
      <c r="A23" s="9" t="s">
        <v>16</v>
      </c>
      <c r="B23" s="16">
        <v>-856.4</v>
      </c>
      <c r="C23" s="16">
        <v>-781.4</v>
      </c>
      <c r="D23" s="16">
        <v>-855.6</v>
      </c>
      <c r="E23" s="16">
        <v>-1224.2</v>
      </c>
      <c r="F23" s="16">
        <v>-861.2</v>
      </c>
      <c r="G23" s="16">
        <v>-842.5</v>
      </c>
      <c r="H23" s="16">
        <v>-465.5</v>
      </c>
      <c r="I23" s="16">
        <v>-732.7</v>
      </c>
      <c r="J23" s="16">
        <v>-627.4</v>
      </c>
      <c r="K23" s="18">
        <v>-545.5</v>
      </c>
    </row>
    <row r="24" spans="1:11" ht="13.5">
      <c r="A24" s="19"/>
      <c r="B24" s="16"/>
      <c r="C24" s="16"/>
      <c r="D24" s="16"/>
      <c r="E24" s="16"/>
      <c r="F24" s="16"/>
      <c r="G24" s="16"/>
      <c r="H24" s="16"/>
      <c r="I24" s="16"/>
      <c r="J24" s="16"/>
      <c r="K24" s="18"/>
    </row>
    <row r="25" spans="1:11" ht="13.5">
      <c r="A25" s="9" t="s">
        <v>17</v>
      </c>
      <c r="B25" s="16">
        <v>411470.1</v>
      </c>
      <c r="C25" s="16">
        <v>420291.8</v>
      </c>
      <c r="D25" s="16">
        <v>410090.6</v>
      </c>
      <c r="E25" s="16">
        <v>404893.7</v>
      </c>
      <c r="F25" s="16">
        <v>406957.6</v>
      </c>
      <c r="G25" s="16">
        <v>399347.2</v>
      </c>
      <c r="H25" s="16">
        <v>395746.8</v>
      </c>
      <c r="I25" s="16">
        <v>392702.3</v>
      </c>
      <c r="J25" s="16">
        <v>397362.2</v>
      </c>
      <c r="K25" s="18">
        <v>404609.4</v>
      </c>
    </row>
    <row r="26" spans="1:11" ht="13.5">
      <c r="A26" s="19"/>
      <c r="B26" s="16"/>
      <c r="C26" s="16"/>
      <c r="D26" s="16"/>
      <c r="E26" s="16"/>
      <c r="F26" s="16"/>
      <c r="G26" s="16"/>
      <c r="H26" s="16"/>
      <c r="I26" s="16"/>
      <c r="J26" s="16"/>
      <c r="K26" s="18"/>
    </row>
    <row r="27" spans="1:11" ht="13.5">
      <c r="A27" s="9" t="s">
        <v>18</v>
      </c>
      <c r="B27" s="16">
        <v>376364.4</v>
      </c>
      <c r="C27" s="16">
        <v>384762.1</v>
      </c>
      <c r="D27" s="16">
        <v>371628.6</v>
      </c>
      <c r="E27" s="16">
        <v>367432.2</v>
      </c>
      <c r="F27" s="16">
        <v>369524.7</v>
      </c>
      <c r="G27" s="16">
        <v>361493.3</v>
      </c>
      <c r="H27" s="16">
        <v>358670.1</v>
      </c>
      <c r="I27" s="16">
        <v>356946</v>
      </c>
      <c r="J27" s="16">
        <v>360399</v>
      </c>
      <c r="K27" s="18">
        <v>366444.6</v>
      </c>
    </row>
    <row r="28" spans="1:11" ht="13.5">
      <c r="A28" s="20" t="s">
        <v>19</v>
      </c>
      <c r="B28" s="21">
        <v>412326.4</v>
      </c>
      <c r="C28" s="22">
        <v>421073.2</v>
      </c>
      <c r="D28" s="22">
        <v>410946.2</v>
      </c>
      <c r="E28" s="22">
        <v>406117.9</v>
      </c>
      <c r="F28" s="22">
        <v>407818.8</v>
      </c>
      <c r="G28" s="22">
        <v>400189.7</v>
      </c>
      <c r="H28" s="22">
        <v>396212.3</v>
      </c>
      <c r="I28" s="22">
        <v>393435</v>
      </c>
      <c r="J28" s="22">
        <v>397989.6</v>
      </c>
      <c r="K28" s="23">
        <v>405154.9</v>
      </c>
    </row>
    <row r="29" spans="1:11" ht="13.5">
      <c r="A29" s="2"/>
      <c r="B29" s="24"/>
      <c r="C29" s="24"/>
      <c r="D29" s="24"/>
      <c r="E29" s="24"/>
      <c r="F29" s="24"/>
      <c r="G29" s="24"/>
      <c r="H29" s="2"/>
      <c r="I29" s="5"/>
      <c r="J29" s="5"/>
      <c r="K29" s="5"/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4"/>
  <sheetViews>
    <sheetView workbookViewId="0" topLeftCell="A1">
      <selection activeCell="B29" sqref="B29"/>
    </sheetView>
  </sheetViews>
  <sheetFormatPr defaultColWidth="9.00390625" defaultRowHeight="13.5"/>
  <cols>
    <col min="2" max="25" width="9.375" style="0" bestFit="1" customWidth="1"/>
  </cols>
  <sheetData>
    <row r="1" spans="1:25" ht="13.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13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ht="13.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ht="13.5">
      <c r="A4" s="29" t="s">
        <v>1</v>
      </c>
      <c r="B4" s="30"/>
      <c r="C4" s="30"/>
      <c r="D4" s="30"/>
      <c r="E4" s="30"/>
      <c r="F4" s="30"/>
      <c r="G4" s="30"/>
      <c r="H4" s="30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ht="13.5">
      <c r="A5" s="31"/>
      <c r="B5" s="32" t="s">
        <v>30</v>
      </c>
      <c r="C5" s="32" t="s">
        <v>31</v>
      </c>
      <c r="D5" s="32" t="s">
        <v>32</v>
      </c>
      <c r="E5" s="32" t="s">
        <v>33</v>
      </c>
      <c r="F5" s="32" t="s">
        <v>34</v>
      </c>
      <c r="G5" s="32" t="s">
        <v>35</v>
      </c>
      <c r="H5" s="32" t="s">
        <v>36</v>
      </c>
      <c r="I5" s="32" t="s">
        <v>37</v>
      </c>
      <c r="J5" s="32" t="s">
        <v>38</v>
      </c>
      <c r="K5" s="32" t="s">
        <v>39</v>
      </c>
      <c r="L5" s="32" t="s">
        <v>40</v>
      </c>
      <c r="M5" s="32" t="s">
        <v>41</v>
      </c>
      <c r="N5" s="32" t="s">
        <v>42</v>
      </c>
      <c r="O5" s="32" t="s">
        <v>43</v>
      </c>
      <c r="P5" s="32" t="s">
        <v>44</v>
      </c>
      <c r="Q5" s="32" t="s">
        <v>45</v>
      </c>
      <c r="R5" s="32" t="s">
        <v>20</v>
      </c>
      <c r="S5" s="32" t="s">
        <v>21</v>
      </c>
      <c r="T5" s="32" t="s">
        <v>22</v>
      </c>
      <c r="U5" s="32" t="s">
        <v>23</v>
      </c>
      <c r="V5" s="32" t="s">
        <v>24</v>
      </c>
      <c r="W5" s="32" t="s">
        <v>25</v>
      </c>
      <c r="X5" s="32" t="s">
        <v>26</v>
      </c>
      <c r="Y5" s="32" t="s">
        <v>27</v>
      </c>
    </row>
    <row r="6" spans="1:25" ht="13.5">
      <c r="A6" s="33" t="s">
        <v>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</row>
    <row r="7" spans="1:25" ht="13.5">
      <c r="A7" s="35"/>
      <c r="B7" s="36">
        <v>1980</v>
      </c>
      <c r="C7" s="36">
        <v>1981</v>
      </c>
      <c r="D7" s="36">
        <v>1982</v>
      </c>
      <c r="E7" s="36">
        <v>1983</v>
      </c>
      <c r="F7" s="36">
        <v>1984</v>
      </c>
      <c r="G7" s="36">
        <v>1985</v>
      </c>
      <c r="H7" s="36">
        <v>1986</v>
      </c>
      <c r="I7" s="36">
        <v>1987</v>
      </c>
      <c r="J7" s="36">
        <v>1988</v>
      </c>
      <c r="K7" s="36">
        <v>1989</v>
      </c>
      <c r="L7" s="36">
        <v>1990</v>
      </c>
      <c r="M7" s="36">
        <v>1991</v>
      </c>
      <c r="N7" s="36">
        <v>1992</v>
      </c>
      <c r="O7" s="36">
        <v>1993</v>
      </c>
      <c r="P7" s="36">
        <v>1994</v>
      </c>
      <c r="Q7" s="36">
        <v>1995</v>
      </c>
      <c r="R7" s="36">
        <v>1996</v>
      </c>
      <c r="S7" s="36">
        <v>1997</v>
      </c>
      <c r="T7" s="36">
        <v>1998</v>
      </c>
      <c r="U7" s="36">
        <v>1999</v>
      </c>
      <c r="V7" s="36">
        <v>2000</v>
      </c>
      <c r="W7" s="36">
        <v>2001</v>
      </c>
      <c r="X7" s="36">
        <v>2002</v>
      </c>
      <c r="Y7" s="36">
        <v>2003</v>
      </c>
    </row>
    <row r="8" spans="1:25" ht="13.5">
      <c r="A8" s="33" t="s">
        <v>3</v>
      </c>
      <c r="B8" s="37">
        <v>132031.7</v>
      </c>
      <c r="C8" s="38">
        <v>140341.9</v>
      </c>
      <c r="D8" s="38">
        <v>150509.4</v>
      </c>
      <c r="E8" s="38">
        <v>158437.2</v>
      </c>
      <c r="F8" s="38">
        <v>166831</v>
      </c>
      <c r="G8" s="38">
        <v>176574.8</v>
      </c>
      <c r="H8" s="38">
        <v>183872</v>
      </c>
      <c r="I8" s="38">
        <v>192546.6</v>
      </c>
      <c r="J8" s="38">
        <v>203442.9</v>
      </c>
      <c r="K8" s="38">
        <v>217987.2</v>
      </c>
      <c r="L8" s="38">
        <v>234271.9</v>
      </c>
      <c r="M8" s="38">
        <v>247563.4</v>
      </c>
      <c r="N8" s="38">
        <v>258052.3</v>
      </c>
      <c r="O8" s="38">
        <v>264149</v>
      </c>
      <c r="P8" s="38">
        <v>272646.4</v>
      </c>
      <c r="Q8" s="38">
        <v>276844</v>
      </c>
      <c r="R8" s="38">
        <v>283432.7</v>
      </c>
      <c r="S8" s="38">
        <v>288788.2</v>
      </c>
      <c r="T8" s="38">
        <v>288209.5</v>
      </c>
      <c r="U8" s="38">
        <v>286604.5</v>
      </c>
      <c r="V8" s="38">
        <v>285750.1</v>
      </c>
      <c r="W8" s="38">
        <v>285965.5</v>
      </c>
      <c r="X8" s="38">
        <v>284153.5</v>
      </c>
      <c r="Y8" s="38">
        <v>282702.1</v>
      </c>
    </row>
    <row r="9" spans="1:25" ht="13.5">
      <c r="A9" s="33" t="s">
        <v>4</v>
      </c>
      <c r="B9" s="39">
        <v>32649.2</v>
      </c>
      <c r="C9" s="40">
        <v>35198.3</v>
      </c>
      <c r="D9" s="40">
        <v>37460.4</v>
      </c>
      <c r="E9" s="40">
        <v>39800.5</v>
      </c>
      <c r="F9" s="40">
        <v>41744.5</v>
      </c>
      <c r="G9" s="40">
        <v>43642.5</v>
      </c>
      <c r="H9" s="40">
        <v>45738.3</v>
      </c>
      <c r="I9" s="40">
        <v>47923.6</v>
      </c>
      <c r="J9" s="40">
        <v>50138.8</v>
      </c>
      <c r="K9" s="40">
        <v>53149.1</v>
      </c>
      <c r="L9" s="40">
        <v>56889.5</v>
      </c>
      <c r="M9" s="40">
        <v>60871.6</v>
      </c>
      <c r="N9" s="40">
        <v>64249.3</v>
      </c>
      <c r="O9" s="40">
        <v>67014.1</v>
      </c>
      <c r="P9" s="40">
        <v>69509.7</v>
      </c>
      <c r="Q9" s="40">
        <v>72789.1</v>
      </c>
      <c r="R9" s="40">
        <v>75491.4</v>
      </c>
      <c r="S9" s="40">
        <v>77093.9</v>
      </c>
      <c r="T9" s="40">
        <v>78581.9</v>
      </c>
      <c r="U9" s="40">
        <v>80842.5</v>
      </c>
      <c r="V9" s="40">
        <v>84019.4</v>
      </c>
      <c r="W9" s="40">
        <v>86418.5</v>
      </c>
      <c r="X9" s="40">
        <v>88002.6</v>
      </c>
      <c r="Y9" s="40">
        <v>87956.8</v>
      </c>
    </row>
    <row r="10" spans="1:25" ht="13.5">
      <c r="A10" s="33" t="s">
        <v>5</v>
      </c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1:25" ht="13.5">
      <c r="A11" s="33" t="s">
        <v>6</v>
      </c>
      <c r="B11" s="39">
        <v>150274.8</v>
      </c>
      <c r="C11" s="40">
        <v>159857.1</v>
      </c>
      <c r="D11" s="40">
        <v>171348.1</v>
      </c>
      <c r="E11" s="40">
        <v>180722.6</v>
      </c>
      <c r="F11" s="40">
        <v>190120.9</v>
      </c>
      <c r="G11" s="40">
        <v>200944.5</v>
      </c>
      <c r="H11" s="40">
        <v>209745.9</v>
      </c>
      <c r="I11" s="40">
        <v>219544.7</v>
      </c>
      <c r="J11" s="40">
        <v>231749.2</v>
      </c>
      <c r="K11" s="40">
        <v>247797.9</v>
      </c>
      <c r="L11" s="40">
        <v>265928.7</v>
      </c>
      <c r="M11" s="40">
        <v>281116.8</v>
      </c>
      <c r="N11" s="40">
        <v>293718.5</v>
      </c>
      <c r="O11" s="40">
        <v>301543.9</v>
      </c>
      <c r="P11" s="40">
        <v>311368.6</v>
      </c>
      <c r="Q11" s="40">
        <v>317444.8</v>
      </c>
      <c r="R11" s="40">
        <v>325863</v>
      </c>
      <c r="S11" s="40">
        <v>332086.6</v>
      </c>
      <c r="T11" s="40">
        <v>331834.8</v>
      </c>
      <c r="U11" s="40">
        <v>331368.5</v>
      </c>
      <c r="V11" s="40">
        <v>333024.8</v>
      </c>
      <c r="W11" s="40">
        <v>334768.9</v>
      </c>
      <c r="X11" s="40">
        <v>333578.9</v>
      </c>
      <c r="Y11" s="40">
        <v>332111.5</v>
      </c>
    </row>
    <row r="12" spans="1:25" ht="13.5">
      <c r="A12" s="33" t="s">
        <v>7</v>
      </c>
      <c r="B12" s="39">
        <v>14406.1</v>
      </c>
      <c r="C12" s="40">
        <v>15683.2</v>
      </c>
      <c r="D12" s="40">
        <v>16621.8</v>
      </c>
      <c r="E12" s="40">
        <v>17515.2</v>
      </c>
      <c r="F12" s="40">
        <v>18454.6</v>
      </c>
      <c r="G12" s="40">
        <v>19272.9</v>
      </c>
      <c r="H12" s="40">
        <v>19864.3</v>
      </c>
      <c r="I12" s="40">
        <v>20925.5</v>
      </c>
      <c r="J12" s="40">
        <v>21832.5</v>
      </c>
      <c r="K12" s="40">
        <v>23338.5</v>
      </c>
      <c r="L12" s="40">
        <v>25232.7</v>
      </c>
      <c r="M12" s="40">
        <v>27318.2</v>
      </c>
      <c r="N12" s="40">
        <v>28583.1</v>
      </c>
      <c r="O12" s="40">
        <v>29619.2</v>
      </c>
      <c r="P12" s="40">
        <v>30787.5</v>
      </c>
      <c r="Q12" s="40">
        <v>32188.3</v>
      </c>
      <c r="R12" s="40">
        <v>33061.1</v>
      </c>
      <c r="S12" s="40">
        <v>33795.5</v>
      </c>
      <c r="T12" s="40">
        <v>34956.5</v>
      </c>
      <c r="U12" s="40">
        <v>36078.5</v>
      </c>
      <c r="V12" s="40">
        <v>36744.7</v>
      </c>
      <c r="W12" s="40">
        <v>37615.1</v>
      </c>
      <c r="X12" s="40">
        <v>38577.1</v>
      </c>
      <c r="Y12" s="40">
        <v>38547.4</v>
      </c>
    </row>
    <row r="13" spans="1:25" ht="13.5">
      <c r="A13" s="33" t="s">
        <v>8</v>
      </c>
      <c r="B13" s="39">
        <v>46090.4</v>
      </c>
      <c r="C13" s="40">
        <v>48624.7</v>
      </c>
      <c r="D13" s="40">
        <v>47120.6</v>
      </c>
      <c r="E13" s="40">
        <v>45340.8</v>
      </c>
      <c r="F13" s="40">
        <v>50776.3</v>
      </c>
      <c r="G13" s="40">
        <v>56779.6</v>
      </c>
      <c r="H13" s="40">
        <v>58851</v>
      </c>
      <c r="I13" s="40">
        <v>60884.2</v>
      </c>
      <c r="J13" s="40">
        <v>69889.3</v>
      </c>
      <c r="K13" s="40">
        <v>73755</v>
      </c>
      <c r="L13" s="40">
        <v>79754.5</v>
      </c>
      <c r="M13" s="40">
        <v>85321.5</v>
      </c>
      <c r="N13" s="40">
        <v>80389.5</v>
      </c>
      <c r="O13" s="40">
        <v>71637.6</v>
      </c>
      <c r="P13" s="40">
        <v>62158</v>
      </c>
      <c r="Q13" s="40">
        <v>57579</v>
      </c>
      <c r="R13" s="40">
        <v>59685</v>
      </c>
      <c r="S13" s="40">
        <v>62972.6</v>
      </c>
      <c r="T13" s="40">
        <v>54427.6</v>
      </c>
      <c r="U13" s="40">
        <v>46913.2</v>
      </c>
      <c r="V13" s="40">
        <v>44876.5</v>
      </c>
      <c r="W13" s="40">
        <v>35085.4</v>
      </c>
      <c r="X13" s="40">
        <v>29601.6</v>
      </c>
      <c r="Y13" s="40">
        <v>30224.5</v>
      </c>
    </row>
    <row r="14" spans="1:25" ht="13.5">
      <c r="A14" s="41"/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25" ht="13.5">
      <c r="A15" s="33" t="s">
        <v>9</v>
      </c>
      <c r="B15" s="39">
        <v>210771.3</v>
      </c>
      <c r="C15" s="40">
        <v>224164.9</v>
      </c>
      <c r="D15" s="40">
        <v>235090.5</v>
      </c>
      <c r="E15" s="40">
        <v>243578.6</v>
      </c>
      <c r="F15" s="40">
        <v>259351.8</v>
      </c>
      <c r="G15" s="40">
        <v>276996.9</v>
      </c>
      <c r="H15" s="40">
        <v>288461.3</v>
      </c>
      <c r="I15" s="40">
        <v>301354.4</v>
      </c>
      <c r="J15" s="40">
        <v>323471.1</v>
      </c>
      <c r="K15" s="40">
        <v>344891.4</v>
      </c>
      <c r="L15" s="40">
        <v>370915.9</v>
      </c>
      <c r="M15" s="40">
        <v>393756.5</v>
      </c>
      <c r="N15" s="40">
        <v>402691.1</v>
      </c>
      <c r="O15" s="40">
        <v>402800.7</v>
      </c>
      <c r="P15" s="40">
        <v>404314.1</v>
      </c>
      <c r="Q15" s="40">
        <v>407212.2</v>
      </c>
      <c r="R15" s="40">
        <v>418609.2</v>
      </c>
      <c r="S15" s="40">
        <v>428854.7</v>
      </c>
      <c r="T15" s="40">
        <v>421218.9</v>
      </c>
      <c r="U15" s="40">
        <v>414360.2</v>
      </c>
      <c r="V15" s="40">
        <v>414646</v>
      </c>
      <c r="W15" s="40">
        <v>407469.5</v>
      </c>
      <c r="X15" s="40">
        <v>401757.6</v>
      </c>
      <c r="Y15" s="40">
        <v>400883.4</v>
      </c>
    </row>
    <row r="16" spans="1:25" ht="13.5">
      <c r="A16" s="41"/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:25" ht="13.5">
      <c r="A17" s="33" t="s">
        <v>10</v>
      </c>
      <c r="B17" s="39">
        <v>129738.2</v>
      </c>
      <c r="C17" s="40">
        <v>140211.8</v>
      </c>
      <c r="D17" s="40">
        <v>148181.9</v>
      </c>
      <c r="E17" s="40">
        <v>155831.4</v>
      </c>
      <c r="F17" s="40">
        <v>164385.6</v>
      </c>
      <c r="G17" s="40">
        <v>171818.2</v>
      </c>
      <c r="H17" s="40">
        <v>179123.5</v>
      </c>
      <c r="I17" s="40">
        <v>185329.2</v>
      </c>
      <c r="J17" s="40">
        <v>196154.5</v>
      </c>
      <c r="K17" s="40">
        <v>210330.7</v>
      </c>
      <c r="L17" s="40">
        <v>227455.8</v>
      </c>
      <c r="M17" s="40">
        <v>245759.5</v>
      </c>
      <c r="N17" s="40">
        <v>253786.2</v>
      </c>
      <c r="O17" s="40">
        <v>259301.5</v>
      </c>
      <c r="P17" s="40">
        <v>264428.4</v>
      </c>
      <c r="Q17" s="40">
        <v>269040.5</v>
      </c>
      <c r="R17" s="40">
        <v>273388.4</v>
      </c>
      <c r="S17" s="40">
        <v>280503.5</v>
      </c>
      <c r="T17" s="40">
        <v>277706.6</v>
      </c>
      <c r="U17" s="40">
        <v>273116.6</v>
      </c>
      <c r="V17" s="40">
        <v>275048.2</v>
      </c>
      <c r="W17" s="40">
        <v>273372.8</v>
      </c>
      <c r="X17" s="40">
        <v>266793.1</v>
      </c>
      <c r="Y17" s="40">
        <v>265484.8</v>
      </c>
    </row>
    <row r="18" spans="1:25" ht="13.5">
      <c r="A18" s="33" t="s">
        <v>11</v>
      </c>
      <c r="B18" s="39">
        <v>-17.9</v>
      </c>
      <c r="C18" s="40">
        <v>-12.1</v>
      </c>
      <c r="D18" s="40">
        <v>-29.6</v>
      </c>
      <c r="E18" s="40">
        <v>-32.8</v>
      </c>
      <c r="F18" s="40">
        <v>-20.8</v>
      </c>
      <c r="G18" s="40">
        <v>-23.7</v>
      </c>
      <c r="H18" s="40">
        <v>-26.7</v>
      </c>
      <c r="I18" s="40">
        <v>-42.4</v>
      </c>
      <c r="J18" s="40">
        <v>-52.1</v>
      </c>
      <c r="K18" s="40">
        <v>-63.4</v>
      </c>
      <c r="L18" s="40">
        <v>-105.3</v>
      </c>
      <c r="M18" s="40">
        <v>-106.1</v>
      </c>
      <c r="N18" s="40">
        <v>-99.8</v>
      </c>
      <c r="O18" s="40">
        <v>-88.6</v>
      </c>
      <c r="P18" s="40">
        <v>-72.1</v>
      </c>
      <c r="Q18" s="40">
        <v>-63.1</v>
      </c>
      <c r="R18" s="40">
        <v>-0.2</v>
      </c>
      <c r="S18" s="40">
        <v>1.3</v>
      </c>
      <c r="T18" s="40">
        <v>2.4</v>
      </c>
      <c r="U18" s="40">
        <v>4.5</v>
      </c>
      <c r="V18" s="40">
        <v>-0.4</v>
      </c>
      <c r="W18" s="40">
        <v>-4.9</v>
      </c>
      <c r="X18" s="40">
        <v>-10.4</v>
      </c>
      <c r="Y18" s="40">
        <v>79.8</v>
      </c>
    </row>
    <row r="19" spans="1:25" ht="13.5">
      <c r="A19" s="33" t="s">
        <v>12</v>
      </c>
      <c r="B19" s="39">
        <v>67265.4</v>
      </c>
      <c r="C19" s="40">
        <v>69483.7</v>
      </c>
      <c r="D19" s="40">
        <v>70935.2</v>
      </c>
      <c r="E19" s="40">
        <v>71344.8</v>
      </c>
      <c r="F19" s="40">
        <v>75970.9</v>
      </c>
      <c r="G19" s="40">
        <v>83607</v>
      </c>
      <c r="H19" s="40">
        <v>87198.4</v>
      </c>
      <c r="I19" s="40">
        <v>89978.5</v>
      </c>
      <c r="J19" s="40">
        <v>98831.6</v>
      </c>
      <c r="K19" s="40">
        <v>104217.7</v>
      </c>
      <c r="L19" s="40">
        <v>110910.1</v>
      </c>
      <c r="M19" s="40">
        <v>116333.5</v>
      </c>
      <c r="N19" s="40">
        <v>111410.4</v>
      </c>
      <c r="O19" s="40">
        <v>107178.2</v>
      </c>
      <c r="P19" s="40">
        <v>103235.4</v>
      </c>
      <c r="Q19" s="40">
        <v>100397.4</v>
      </c>
      <c r="R19" s="40">
        <v>104569.8</v>
      </c>
      <c r="S19" s="40">
        <v>105959.2</v>
      </c>
      <c r="T19" s="40">
        <v>98012.1</v>
      </c>
      <c r="U19" s="40">
        <v>97289.5</v>
      </c>
      <c r="V19" s="40">
        <v>95620.3</v>
      </c>
      <c r="W19" s="40">
        <v>87783.6</v>
      </c>
      <c r="X19" s="40">
        <v>89557</v>
      </c>
      <c r="Y19" s="40">
        <v>91044.8</v>
      </c>
    </row>
    <row r="20" spans="1:25" ht="13.5">
      <c r="A20" s="33" t="s">
        <v>13</v>
      </c>
      <c r="B20" s="39">
        <v>-30.2</v>
      </c>
      <c r="C20" s="40">
        <v>-439.3</v>
      </c>
      <c r="D20" s="40">
        <v>139.4</v>
      </c>
      <c r="E20" s="40">
        <v>396.1</v>
      </c>
      <c r="F20" s="40">
        <v>623.7</v>
      </c>
      <c r="G20" s="40">
        <v>1238.1</v>
      </c>
      <c r="H20" s="40">
        <v>1202.6</v>
      </c>
      <c r="I20" s="40">
        <v>2025.2</v>
      </c>
      <c r="J20" s="40">
        <v>2263.7</v>
      </c>
      <c r="K20" s="40">
        <v>2786.5</v>
      </c>
      <c r="L20" s="40">
        <v>2877.1</v>
      </c>
      <c r="M20" s="40">
        <v>3177.4</v>
      </c>
      <c r="N20" s="40">
        <v>4089.3</v>
      </c>
      <c r="O20" s="40">
        <v>4251.6</v>
      </c>
      <c r="P20" s="40">
        <v>3884.3</v>
      </c>
      <c r="Q20" s="40">
        <v>3898.9</v>
      </c>
      <c r="R20" s="40">
        <v>5470.7</v>
      </c>
      <c r="S20" s="40">
        <v>6756.4</v>
      </c>
      <c r="T20" s="40">
        <v>6937.1</v>
      </c>
      <c r="U20" s="40">
        <v>6379.5</v>
      </c>
      <c r="V20" s="40">
        <v>6421.7</v>
      </c>
      <c r="W20" s="40">
        <v>8325.6</v>
      </c>
      <c r="X20" s="40">
        <v>8203.8</v>
      </c>
      <c r="Y20" s="40">
        <v>8444.3</v>
      </c>
    </row>
    <row r="21" spans="1:25" ht="13.5">
      <c r="A21" s="33" t="s">
        <v>14</v>
      </c>
      <c r="B21" s="39">
        <v>17710.5</v>
      </c>
      <c r="C21" s="40">
        <v>19108.1</v>
      </c>
      <c r="D21" s="40">
        <v>19895.5</v>
      </c>
      <c r="E21" s="40">
        <v>20347.5</v>
      </c>
      <c r="F21" s="40">
        <v>22586.7</v>
      </c>
      <c r="G21" s="40">
        <v>24494.3</v>
      </c>
      <c r="H21" s="40">
        <v>25051.7</v>
      </c>
      <c r="I21" s="40">
        <v>28019.2</v>
      </c>
      <c r="J21" s="40">
        <v>30083.3</v>
      </c>
      <c r="K21" s="40">
        <v>30954.2</v>
      </c>
      <c r="L21" s="40">
        <v>35054.1</v>
      </c>
      <c r="M21" s="40">
        <v>34276.5</v>
      </c>
      <c r="N21" s="40">
        <v>37428.4</v>
      </c>
      <c r="O21" s="40">
        <v>36456.9</v>
      </c>
      <c r="P21" s="40">
        <v>37250.6</v>
      </c>
      <c r="Q21" s="40">
        <v>38567.1</v>
      </c>
      <c r="R21" s="40">
        <v>40251.5</v>
      </c>
      <c r="S21" s="40">
        <v>40699</v>
      </c>
      <c r="T21" s="40">
        <v>42958.1</v>
      </c>
      <c r="U21" s="40">
        <v>43002.2</v>
      </c>
      <c r="V21" s="40">
        <v>43136.1</v>
      </c>
      <c r="W21" s="40">
        <v>42911.7</v>
      </c>
      <c r="X21" s="40">
        <v>41464.1</v>
      </c>
      <c r="Y21" s="40">
        <v>41019.6</v>
      </c>
    </row>
    <row r="22" spans="1:25" ht="13.5">
      <c r="A22" s="33" t="s">
        <v>15</v>
      </c>
      <c r="B22" s="39">
        <v>3611.3</v>
      </c>
      <c r="C22" s="40">
        <v>3897.2</v>
      </c>
      <c r="D22" s="40">
        <v>3879.8</v>
      </c>
      <c r="E22" s="40">
        <v>4083.7</v>
      </c>
      <c r="F22" s="40">
        <v>3942</v>
      </c>
      <c r="G22" s="40">
        <v>3853</v>
      </c>
      <c r="H22" s="40">
        <v>3875.1</v>
      </c>
      <c r="I22" s="40">
        <v>3597.7</v>
      </c>
      <c r="J22" s="40">
        <v>3505.3</v>
      </c>
      <c r="K22" s="40">
        <v>3085.4</v>
      </c>
      <c r="L22" s="40">
        <v>4804.6</v>
      </c>
      <c r="M22" s="40">
        <v>4241.8</v>
      </c>
      <c r="N22" s="40">
        <v>3771.1</v>
      </c>
      <c r="O22" s="40">
        <v>4039.4</v>
      </c>
      <c r="P22" s="40">
        <v>4059.8</v>
      </c>
      <c r="Q22" s="40">
        <v>4221.4</v>
      </c>
      <c r="R22" s="40">
        <v>4214.7</v>
      </c>
      <c r="S22" s="40">
        <v>4283.4</v>
      </c>
      <c r="T22" s="40">
        <v>3541.8</v>
      </c>
      <c r="U22" s="40">
        <v>4207.9</v>
      </c>
      <c r="V22" s="40">
        <v>4718.6</v>
      </c>
      <c r="W22" s="40">
        <v>4076.8</v>
      </c>
      <c r="X22" s="40">
        <v>3784.4</v>
      </c>
      <c r="Y22" s="40">
        <v>4457.2</v>
      </c>
    </row>
    <row r="23" spans="1:25" ht="13.5">
      <c r="A23" s="33" t="s">
        <v>16</v>
      </c>
      <c r="B23" s="39">
        <v>-283.4</v>
      </c>
      <c r="C23" s="40">
        <v>-290</v>
      </c>
      <c r="D23" s="40">
        <v>-152.1</v>
      </c>
      <c r="E23" s="40">
        <v>-223.7</v>
      </c>
      <c r="F23" s="40">
        <v>-252.3</v>
      </c>
      <c r="G23" s="40">
        <v>-284</v>
      </c>
      <c r="H23" s="40">
        <v>-213.1</v>
      </c>
      <c r="I23" s="40">
        <v>-357.6</v>
      </c>
      <c r="J23" s="40">
        <v>-304.7</v>
      </c>
      <c r="K23" s="40">
        <v>-248.9</v>
      </c>
      <c r="L23" s="40">
        <v>-471.3</v>
      </c>
      <c r="M23" s="40">
        <v>-1442.6</v>
      </c>
      <c r="N23" s="40">
        <v>-152.2</v>
      </c>
      <c r="O23" s="40">
        <v>-259.5</v>
      </c>
      <c r="P23" s="40">
        <v>-352.7</v>
      </c>
      <c r="Q23" s="40">
        <v>-407.3</v>
      </c>
      <c r="R23" s="40">
        <v>-856.4</v>
      </c>
      <c r="S23" s="40">
        <v>-781.4</v>
      </c>
      <c r="T23" s="40">
        <v>-855.6</v>
      </c>
      <c r="U23" s="40">
        <v>-1224.2</v>
      </c>
      <c r="V23" s="40">
        <v>-861.2</v>
      </c>
      <c r="W23" s="40">
        <v>-842.5</v>
      </c>
      <c r="X23" s="40">
        <v>-465.5</v>
      </c>
      <c r="Y23" s="40">
        <v>-732.7</v>
      </c>
    </row>
    <row r="24" spans="1:25" ht="13.5">
      <c r="A24" s="41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:25" ht="13.5">
      <c r="A25" s="33" t="s">
        <v>17</v>
      </c>
      <c r="B25" s="39">
        <v>210771.3</v>
      </c>
      <c r="C25" s="40">
        <v>224164.9</v>
      </c>
      <c r="D25" s="40">
        <v>235090.5</v>
      </c>
      <c r="E25" s="40">
        <v>243578.6</v>
      </c>
      <c r="F25" s="40">
        <v>259351.8</v>
      </c>
      <c r="G25" s="40">
        <v>276996.9</v>
      </c>
      <c r="H25" s="40">
        <v>288461.3</v>
      </c>
      <c r="I25" s="40">
        <v>301354.4</v>
      </c>
      <c r="J25" s="40">
        <v>323471.1</v>
      </c>
      <c r="K25" s="40">
        <v>344891.4</v>
      </c>
      <c r="L25" s="40">
        <v>370915.9</v>
      </c>
      <c r="M25" s="40">
        <v>393756.5</v>
      </c>
      <c r="N25" s="40">
        <v>402691.1</v>
      </c>
      <c r="O25" s="40">
        <v>402800.7</v>
      </c>
      <c r="P25" s="40">
        <v>404314.1</v>
      </c>
      <c r="Q25" s="40">
        <v>407212.2</v>
      </c>
      <c r="R25" s="40">
        <v>418609.2</v>
      </c>
      <c r="S25" s="40">
        <v>428854.7</v>
      </c>
      <c r="T25" s="40">
        <v>421218.9</v>
      </c>
      <c r="U25" s="40">
        <v>414360.2</v>
      </c>
      <c r="V25" s="40">
        <v>414646</v>
      </c>
      <c r="W25" s="40">
        <v>407469.5</v>
      </c>
      <c r="X25" s="40">
        <v>401757.6</v>
      </c>
      <c r="Y25" s="40">
        <v>400883.4</v>
      </c>
    </row>
    <row r="26" spans="1:25" ht="13.5">
      <c r="A26" s="41"/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:25" ht="13.5">
      <c r="A27" s="33" t="s">
        <v>18</v>
      </c>
      <c r="B27" s="39">
        <v>196955.5</v>
      </c>
      <c r="C27" s="40">
        <v>209244</v>
      </c>
      <c r="D27" s="40">
        <v>219226.9</v>
      </c>
      <c r="E27" s="40">
        <v>227539.5</v>
      </c>
      <c r="F27" s="40">
        <v>240959.4</v>
      </c>
      <c r="G27" s="40">
        <v>256639.6</v>
      </c>
      <c r="H27" s="40">
        <v>267497.8</v>
      </c>
      <c r="I27" s="40">
        <v>277290.5</v>
      </c>
      <c r="J27" s="40">
        <v>297197.7</v>
      </c>
      <c r="K27" s="40">
        <v>317271.5</v>
      </c>
      <c r="L27" s="40">
        <v>341137.6</v>
      </c>
      <c r="M27" s="40">
        <v>365164.3</v>
      </c>
      <c r="N27" s="40">
        <v>369186.2</v>
      </c>
      <c r="O27" s="40">
        <v>370642.7</v>
      </c>
      <c r="P27" s="40">
        <v>371476</v>
      </c>
      <c r="Q27" s="40">
        <v>373273.8</v>
      </c>
      <c r="R27" s="40">
        <v>383428.7</v>
      </c>
      <c r="S27" s="40">
        <v>393220.4</v>
      </c>
      <c r="T27" s="40">
        <v>382658.1</v>
      </c>
      <c r="U27" s="40">
        <v>376790.1</v>
      </c>
      <c r="V27" s="40">
        <v>377089.7</v>
      </c>
      <c r="W27" s="40">
        <v>369477.1</v>
      </c>
      <c r="X27" s="40">
        <v>364543.5</v>
      </c>
      <c r="Y27" s="40">
        <v>365053.6</v>
      </c>
    </row>
    <row r="28" spans="1:25" ht="13.5">
      <c r="A28" s="42" t="s">
        <v>19</v>
      </c>
      <c r="B28" s="43">
        <v>211054.7</v>
      </c>
      <c r="C28" s="44">
        <v>224454.9</v>
      </c>
      <c r="D28" s="44">
        <v>235242.6</v>
      </c>
      <c r="E28" s="44">
        <v>243803.2</v>
      </c>
      <c r="F28" s="44">
        <v>259604.1</v>
      </c>
      <c r="G28" s="44">
        <v>277280.9</v>
      </c>
      <c r="H28" s="44">
        <v>288674.4</v>
      </c>
      <c r="I28" s="44">
        <v>301712</v>
      </c>
      <c r="J28" s="44">
        <v>323775.8</v>
      </c>
      <c r="K28" s="44">
        <v>345140.3</v>
      </c>
      <c r="L28" s="44">
        <v>371387.1</v>
      </c>
      <c r="M28" s="44">
        <v>395199</v>
      </c>
      <c r="N28" s="44">
        <v>402843.4</v>
      </c>
      <c r="O28" s="44">
        <v>403060.2</v>
      </c>
      <c r="P28" s="44">
        <v>404666.8</v>
      </c>
      <c r="Q28" s="44">
        <v>407619.5</v>
      </c>
      <c r="R28" s="44">
        <v>419465.5</v>
      </c>
      <c r="S28" s="44">
        <v>429636.1</v>
      </c>
      <c r="T28" s="44">
        <v>422074.5</v>
      </c>
      <c r="U28" s="44">
        <v>415584.4</v>
      </c>
      <c r="V28" s="44">
        <v>415507.2</v>
      </c>
      <c r="W28" s="44">
        <v>408312</v>
      </c>
      <c r="X28" s="44">
        <v>402223.2</v>
      </c>
      <c r="Y28" s="44">
        <v>401616.1</v>
      </c>
    </row>
    <row r="29" spans="1:25" ht="13.5">
      <c r="A29" s="28"/>
      <c r="B29" s="45"/>
      <c r="C29" s="45"/>
      <c r="D29" s="45"/>
      <c r="E29" s="45"/>
      <c r="F29" s="45"/>
      <c r="G29" s="45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13.5">
      <c r="A30" s="28"/>
      <c r="B30" s="45"/>
      <c r="C30" s="45"/>
      <c r="D30" s="45"/>
      <c r="E30" s="45"/>
      <c r="F30" s="45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13.5">
      <c r="A31" s="28"/>
      <c r="B31" s="45"/>
      <c r="C31" s="45"/>
      <c r="D31" s="45"/>
      <c r="E31" s="45"/>
      <c r="F31" s="45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ht="13.5">
      <c r="A32" s="28"/>
      <c r="B32" s="45"/>
      <c r="C32" s="45"/>
      <c r="D32" s="45"/>
      <c r="E32" s="45"/>
      <c r="F32" s="45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ht="13.5">
      <c r="A33" s="28"/>
      <c r="B33" s="45"/>
      <c r="C33" s="45"/>
      <c r="D33" s="45"/>
      <c r="E33" s="45"/>
      <c r="F33" s="45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ht="13.5">
      <c r="A34" s="28"/>
      <c r="B34" s="45"/>
      <c r="C34" s="45"/>
      <c r="D34" s="45"/>
      <c r="E34" s="45"/>
      <c r="F34" s="45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ht="13.5">
      <c r="A35" s="28"/>
      <c r="B35" s="45"/>
      <c r="C35" s="45"/>
      <c r="D35" s="45"/>
      <c r="E35" s="45"/>
      <c r="F35" s="45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ht="13.5">
      <c r="A36" s="28"/>
      <c r="B36" s="45"/>
      <c r="C36" s="45"/>
      <c r="D36" s="45"/>
      <c r="E36" s="45"/>
      <c r="F36" s="45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ht="13.5">
      <c r="A37" s="28"/>
      <c r="B37" s="45"/>
      <c r="C37" s="45"/>
      <c r="D37" s="45"/>
      <c r="E37" s="45"/>
      <c r="F37" s="45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ht="13.5">
      <c r="A38" s="28"/>
      <c r="B38" s="45"/>
      <c r="C38" s="45"/>
      <c r="D38" s="45"/>
      <c r="E38" s="45"/>
      <c r="F38" s="45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ht="13.5">
      <c r="A39" s="28"/>
      <c r="B39" s="45"/>
      <c r="C39" s="45"/>
      <c r="D39" s="45"/>
      <c r="E39" s="45"/>
      <c r="F39" s="45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ht="13.5">
      <c r="A40" s="28"/>
      <c r="B40" s="45"/>
      <c r="C40" s="45"/>
      <c r="D40" s="45"/>
      <c r="E40" s="45"/>
      <c r="F40" s="45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13.5">
      <c r="A41" s="28"/>
      <c r="B41" s="45"/>
      <c r="C41" s="45"/>
      <c r="D41" s="45"/>
      <c r="E41" s="45"/>
      <c r="F41" s="45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13.5">
      <c r="A42" s="28"/>
      <c r="B42" s="45"/>
      <c r="C42" s="45"/>
      <c r="D42" s="45"/>
      <c r="E42" s="45"/>
      <c r="F42" s="45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13.5">
      <c r="A43" s="28"/>
      <c r="B43" s="45"/>
      <c r="C43" s="45"/>
      <c r="D43" s="45"/>
      <c r="E43" s="45"/>
      <c r="F43" s="45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13.5">
      <c r="A44" s="28"/>
      <c r="B44" s="45"/>
      <c r="C44" s="45"/>
      <c r="D44" s="45"/>
      <c r="E44" s="45"/>
      <c r="F44" s="45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13.5">
      <c r="A45" s="28"/>
      <c r="B45" s="45"/>
      <c r="C45" s="45"/>
      <c r="D45" s="45"/>
      <c r="E45" s="45"/>
      <c r="F45" s="45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3.5">
      <c r="A46" s="28"/>
      <c r="B46" s="45"/>
      <c r="C46" s="45"/>
      <c r="D46" s="45"/>
      <c r="E46" s="45"/>
      <c r="F46" s="45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5" ht="13.5">
      <c r="A47" s="28"/>
      <c r="B47" s="45"/>
      <c r="C47" s="45"/>
      <c r="D47" s="45"/>
      <c r="E47" s="45"/>
      <c r="F47" s="45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5" ht="13.5">
      <c r="A48" s="28"/>
      <c r="B48" s="45"/>
      <c r="C48" s="45"/>
      <c r="D48" s="45"/>
      <c r="E48" s="45"/>
      <c r="F48" s="45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1:25" ht="13.5">
      <c r="A49" s="28"/>
      <c r="B49" s="45"/>
      <c r="C49" s="45"/>
      <c r="D49" s="45"/>
      <c r="E49" s="45"/>
      <c r="F49" s="45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1:25" ht="13.5">
      <c r="A50" s="28"/>
      <c r="B50" s="45"/>
      <c r="C50" s="45"/>
      <c r="D50" s="45"/>
      <c r="E50" s="45"/>
      <c r="F50" s="45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5" ht="13.5">
      <c r="A51" s="28"/>
      <c r="B51" s="45"/>
      <c r="C51" s="45"/>
      <c r="D51" s="45"/>
      <c r="E51" s="45"/>
      <c r="F51" s="45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ht="13.5">
      <c r="A52" s="28"/>
      <c r="B52" s="45"/>
      <c r="C52" s="45"/>
      <c r="D52" s="45"/>
      <c r="E52" s="45"/>
      <c r="F52" s="45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ht="13.5">
      <c r="A53" s="28"/>
      <c r="B53" s="45"/>
      <c r="C53" s="45"/>
      <c r="D53" s="45"/>
      <c r="E53" s="45"/>
      <c r="F53" s="45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ht="13.5">
      <c r="A54" s="28"/>
      <c r="B54" s="45"/>
      <c r="C54" s="45"/>
      <c r="D54" s="45"/>
      <c r="E54" s="45"/>
      <c r="F54" s="45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ht="13.5">
      <c r="A55" s="28"/>
      <c r="B55" s="45"/>
      <c r="C55" s="45"/>
      <c r="D55" s="45"/>
      <c r="E55" s="45"/>
      <c r="F55" s="45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 ht="13.5">
      <c r="A56" s="28"/>
      <c r="B56" s="45"/>
      <c r="C56" s="45"/>
      <c r="D56" s="45"/>
      <c r="E56" s="45"/>
      <c r="F56" s="45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5" ht="13.5">
      <c r="A57" s="28"/>
      <c r="B57" s="45"/>
      <c r="C57" s="45"/>
      <c r="D57" s="45"/>
      <c r="E57" s="45"/>
      <c r="F57" s="45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 ht="13.5">
      <c r="A58" s="28"/>
      <c r="B58" s="45"/>
      <c r="C58" s="45"/>
      <c r="D58" s="45"/>
      <c r="E58" s="45"/>
      <c r="F58" s="45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ht="13.5">
      <c r="A59" s="28"/>
      <c r="B59" s="45"/>
      <c r="C59" s="45"/>
      <c r="D59" s="45"/>
      <c r="E59" s="45"/>
      <c r="F59" s="45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ht="13.5">
      <c r="A60" s="28"/>
      <c r="B60" s="45"/>
      <c r="C60" s="45"/>
      <c r="D60" s="45"/>
      <c r="E60" s="45"/>
      <c r="F60" s="45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 ht="13.5">
      <c r="A61" s="28"/>
      <c r="B61" s="45"/>
      <c r="C61" s="45"/>
      <c r="D61" s="45"/>
      <c r="E61" s="45"/>
      <c r="F61" s="45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ht="13.5">
      <c r="A62" s="28"/>
      <c r="B62" s="45"/>
      <c r="C62" s="45"/>
      <c r="D62" s="45"/>
      <c r="E62" s="45"/>
      <c r="F62" s="45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:25" ht="13.5">
      <c r="A63" s="28"/>
      <c r="B63" s="45"/>
      <c r="C63" s="45"/>
      <c r="D63" s="45"/>
      <c r="E63" s="45"/>
      <c r="F63" s="45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:25" ht="13.5">
      <c r="A64" s="28"/>
      <c r="B64" s="45"/>
      <c r="C64" s="45"/>
      <c r="D64" s="45"/>
      <c r="E64" s="45"/>
      <c r="F64" s="45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:25" ht="13.5">
      <c r="A65" s="28"/>
      <c r="B65" s="45"/>
      <c r="C65" s="45"/>
      <c r="D65" s="45"/>
      <c r="E65" s="45"/>
      <c r="F65" s="45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ht="13.5">
      <c r="A66" s="28"/>
      <c r="B66" s="45"/>
      <c r="C66" s="45"/>
      <c r="D66" s="45"/>
      <c r="E66" s="45"/>
      <c r="F66" s="45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25" ht="13.5">
      <c r="A67" s="28"/>
      <c r="B67" s="45"/>
      <c r="C67" s="45"/>
      <c r="D67" s="45"/>
      <c r="E67" s="45"/>
      <c r="F67" s="45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ht="13.5">
      <c r="A68" s="28"/>
      <c r="B68" s="45"/>
      <c r="C68" s="45"/>
      <c r="D68" s="45"/>
      <c r="E68" s="45"/>
      <c r="F68" s="45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ht="13.5">
      <c r="A69" s="28"/>
      <c r="B69" s="45"/>
      <c r="C69" s="45"/>
      <c r="D69" s="45"/>
      <c r="E69" s="45"/>
      <c r="F69" s="45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ht="13.5">
      <c r="A70" s="28"/>
      <c r="B70" s="45"/>
      <c r="C70" s="45"/>
      <c r="D70" s="45"/>
      <c r="E70" s="45"/>
      <c r="F70" s="45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13.5">
      <c r="A71" s="28"/>
      <c r="B71" s="45"/>
      <c r="C71" s="45"/>
      <c r="D71" s="45"/>
      <c r="E71" s="45"/>
      <c r="F71" s="45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ht="13.5">
      <c r="A72" s="28"/>
      <c r="B72" s="45"/>
      <c r="C72" s="45"/>
      <c r="D72" s="45"/>
      <c r="E72" s="45"/>
      <c r="F72" s="45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ht="13.5">
      <c r="A73" s="25"/>
      <c r="B73" s="26"/>
      <c r="C73" s="26"/>
      <c r="D73" s="26"/>
      <c r="E73" s="26"/>
      <c r="F73" s="26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1:25" ht="13.5">
      <c r="A74" s="25"/>
      <c r="B74" s="26"/>
      <c r="C74" s="26"/>
      <c r="D74" s="26"/>
      <c r="E74" s="26"/>
      <c r="F74" s="26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mihira</dc:creator>
  <cp:keywords/>
  <dc:description/>
  <cp:lastModifiedBy>mihira</cp:lastModifiedBy>
  <dcterms:created xsi:type="dcterms:W3CDTF">2007-10-11T09:25:34Z</dcterms:created>
  <dcterms:modified xsi:type="dcterms:W3CDTF">2007-10-11T09:46:57Z</dcterms:modified>
  <cp:category/>
  <cp:version/>
  <cp:contentType/>
  <cp:contentStatus/>
</cp:coreProperties>
</file>